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650" firstSheet="1" activeTab="3"/>
  </bookViews>
  <sheets>
    <sheet name="Jan-23 to Dec-23" sheetId="2" r:id="rId1"/>
    <sheet name="2023 HOLIDAY LIST" sheetId="5" r:id="rId2"/>
    <sheet name="Leave Register " sheetId="3" r:id="rId3"/>
    <sheet name="Sheet1" sheetId="7" r:id="rId4"/>
    <sheet name="Leave Calander" sheetId="4" r:id="rId5"/>
    <sheet name="JAN MONTH ATTENDANCE-2024" sheetId="6" r:id="rId6"/>
  </sheets>
  <definedNames>
    <definedName name="_xlnm._FilterDatabase" localSheetId="0" hidden="1">'Jan-23 to Dec-23'!$A$1:$I$30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 l="1"/>
  <c r="J3" i="3"/>
  <c r="AU3" i="3"/>
  <c r="I16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9" i="3"/>
  <c r="I9" i="3"/>
  <c r="J9" i="3"/>
  <c r="H8" i="3"/>
  <c r="I8" i="3"/>
  <c r="J8" i="3"/>
  <c r="H7" i="3"/>
  <c r="I7" i="3"/>
  <c r="J7" i="3"/>
  <c r="I6" i="3"/>
  <c r="J6" i="3"/>
  <c r="H5" i="3"/>
  <c r="I5" i="3"/>
  <c r="J5" i="3"/>
  <c r="H4" i="3"/>
  <c r="I4" i="3"/>
  <c r="J4" i="3"/>
  <c r="I3" i="3" l="1"/>
  <c r="H3" i="3"/>
  <c r="F54" i="2"/>
  <c r="F49" i="2"/>
  <c r="AU7" i="3"/>
  <c r="F41" i="2"/>
  <c r="F10" i="2"/>
  <c r="F20" i="2"/>
  <c r="F29" i="2"/>
  <c r="AU6" i="3"/>
  <c r="AU5" i="3"/>
  <c r="AU8" i="3"/>
  <c r="AU4" i="3"/>
  <c r="AU10" i="3" l="1"/>
  <c r="F56" i="2"/>
</calcChain>
</file>

<file path=xl/comments1.xml><?xml version="1.0" encoding="utf-8"?>
<comments xmlns="http://schemas.openxmlformats.org/spreadsheetml/2006/main">
  <authors>
    <author>Saravanan Ramamoorthy</author>
    <author>tc={F5BB0398-FB5E-42A3-8900-9C76A659AAB1}</author>
  </authors>
  <commentList>
    <comment ref="F1" authorId="0" shapeId="0">
      <text>
        <r>
          <rPr>
            <sz val="11"/>
            <color theme="1"/>
            <rFont val="Calibri"/>
            <family val="2"/>
            <scheme val="minor"/>
          </rPr>
          <t>Saravanan Ramamoorthy:
Carry forward from 2022 + Current eligible</t>
        </r>
      </text>
    </comment>
    <comment ref="G1" authorId="0" shapeId="0">
      <text>
        <r>
          <rPr>
            <sz val="11"/>
            <color theme="1"/>
            <rFont val="Calibri"/>
            <family val="2"/>
            <scheme val="minor"/>
          </rPr>
          <t>Saravanan Ramamoorthy:
Carry forward from 2022 + Current eligible</t>
        </r>
      </text>
    </comment>
    <comment ref="F8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EL Eligibility From JAN 2024</t>
        </r>
      </text>
    </comment>
  </commentList>
</comments>
</file>

<file path=xl/sharedStrings.xml><?xml version="1.0" encoding="utf-8"?>
<sst xmlns="http://schemas.openxmlformats.org/spreadsheetml/2006/main" count="755" uniqueCount="172">
  <si>
    <t>S.No.</t>
  </si>
  <si>
    <t>Staff Name</t>
  </si>
  <si>
    <t>Contract/Joined Date</t>
  </si>
  <si>
    <t>Leave date</t>
  </si>
  <si>
    <t>No. of days</t>
  </si>
  <si>
    <t>Type of Leave</t>
  </si>
  <si>
    <t>Reason for leave</t>
  </si>
  <si>
    <t>From</t>
  </si>
  <si>
    <t>To</t>
  </si>
  <si>
    <t>Sathiyaraj</t>
  </si>
  <si>
    <t>Sick leave</t>
  </si>
  <si>
    <t>Medical</t>
  </si>
  <si>
    <t>Not feeling well</t>
  </si>
  <si>
    <t>Casual leave</t>
  </si>
  <si>
    <t>Personal</t>
  </si>
  <si>
    <t>Total leaves taken</t>
  </si>
  <si>
    <t>Saravanan</t>
  </si>
  <si>
    <t>Earned leave</t>
  </si>
  <si>
    <t>Boopathi</t>
  </si>
  <si>
    <t>Charles</t>
  </si>
  <si>
    <t>Headache</t>
  </si>
  <si>
    <t>Marriage</t>
  </si>
  <si>
    <t>Safiq</t>
  </si>
  <si>
    <t>Kathiravan</t>
  </si>
  <si>
    <t>Grand total</t>
  </si>
  <si>
    <t>Month &amp; Day</t>
  </si>
  <si>
    <t>Festival - Holidays 2023</t>
  </si>
  <si>
    <t>Jan 1 ,Sunday</t>
  </si>
  <si>
    <t>New Year’s Day</t>
  </si>
  <si>
    <t>Sunday</t>
  </si>
  <si>
    <t>Jan 15 ,Sunday</t>
  </si>
  <si>
    <t>Pongal</t>
  </si>
  <si>
    <t>Jan 16 ,Monday</t>
  </si>
  <si>
    <t>Holiday</t>
  </si>
  <si>
    <t>Jan 26 ,Thursday</t>
  </si>
  <si>
    <t>Republic Day</t>
  </si>
  <si>
    <t>Apr 7 ,Friday</t>
  </si>
  <si>
    <t>Good Friday</t>
  </si>
  <si>
    <t>Apr 14 ,Friday</t>
  </si>
  <si>
    <t>Tamil New Year Day/ Dr.B.R.Ambedkar Birthday/ Mahaveer Jayanthi</t>
  </si>
  <si>
    <t>May 1 ,Monday</t>
  </si>
  <si>
    <t>May Day</t>
  </si>
  <si>
    <t>Aug 15 ,Tuesday</t>
  </si>
  <si>
    <t>Independence Day</t>
  </si>
  <si>
    <t>Oct 2 ,Monday</t>
  </si>
  <si>
    <t>Gandhi Jayanthi</t>
  </si>
  <si>
    <t>Oct 23 ,Monday</t>
  </si>
  <si>
    <t>Ayutha Pooja</t>
  </si>
  <si>
    <t>NOV 12 ,Sunday</t>
  </si>
  <si>
    <t>Deepavali</t>
  </si>
  <si>
    <t>NOV 13 ,Monday</t>
  </si>
  <si>
    <t>Dec 25 ,Monday</t>
  </si>
  <si>
    <t>Christmas</t>
  </si>
  <si>
    <t xml:space="preserve">10 Holidays excluding Sundays </t>
  </si>
  <si>
    <t>Name</t>
  </si>
  <si>
    <t>Eligibility Casual Leave</t>
  </si>
  <si>
    <t>Eligibility          Sick Leave</t>
  </si>
  <si>
    <t>Eligibility Earned Leave</t>
  </si>
  <si>
    <t>Carry Forwarded Earn leave from 2022</t>
  </si>
  <si>
    <t>Balance          Casual Leave</t>
  </si>
  <si>
    <t>Balance         Sick Leave</t>
  </si>
  <si>
    <t>Balance    
Earned leave</t>
  </si>
  <si>
    <t>Casual Leave</t>
  </si>
  <si>
    <t>Sick Leave</t>
  </si>
  <si>
    <t>Earned Leave</t>
  </si>
  <si>
    <t>Total</t>
  </si>
  <si>
    <t>Kathir</t>
  </si>
  <si>
    <t>Days</t>
  </si>
  <si>
    <t>SUN</t>
  </si>
  <si>
    <t>WED</t>
  </si>
  <si>
    <t>CL</t>
  </si>
  <si>
    <t>EL</t>
  </si>
  <si>
    <t>SAT</t>
  </si>
  <si>
    <t>MON</t>
  </si>
  <si>
    <t>Public Holiday</t>
  </si>
  <si>
    <t>SL</t>
  </si>
  <si>
    <t>THU</t>
  </si>
  <si>
    <t>TUE</t>
  </si>
  <si>
    <t>CL (0.5)</t>
  </si>
  <si>
    <t>FRI</t>
  </si>
  <si>
    <t>SL (0.5)</t>
  </si>
  <si>
    <t>WFH</t>
  </si>
  <si>
    <t>HFH</t>
  </si>
  <si>
    <t>Working for FI India</t>
  </si>
  <si>
    <t>Kathiravan M</t>
  </si>
  <si>
    <t>Shafik</t>
  </si>
  <si>
    <t>Rajalakshmi S</t>
  </si>
  <si>
    <t>Sravan PS</t>
  </si>
  <si>
    <t>Gunasundari</t>
  </si>
  <si>
    <t>Arun Kumar RV</t>
  </si>
  <si>
    <t>Karthirvan A</t>
  </si>
  <si>
    <t>Senthil Kumar K</t>
  </si>
  <si>
    <t>Niresh</t>
  </si>
  <si>
    <t>13.3.2023</t>
  </si>
  <si>
    <t>03.04.2023</t>
  </si>
  <si>
    <t>03.05.2023</t>
  </si>
  <si>
    <t>12.06.2023</t>
  </si>
  <si>
    <t>05.07.2023</t>
  </si>
  <si>
    <t>19.07.2023</t>
  </si>
  <si>
    <t>01.11.2022</t>
  </si>
  <si>
    <t>Raji</t>
  </si>
  <si>
    <t>Sravan</t>
  </si>
  <si>
    <t>Guna</t>
  </si>
  <si>
    <t>Arun</t>
  </si>
  <si>
    <t>Kathir M</t>
  </si>
  <si>
    <t>Kathir A</t>
  </si>
  <si>
    <t>Senthil</t>
  </si>
  <si>
    <t>POWER CUT</t>
  </si>
  <si>
    <t>17.01.2023</t>
  </si>
  <si>
    <t>Kumaravel.N</t>
  </si>
  <si>
    <t>HariBabu</t>
  </si>
  <si>
    <t>23.11.2003</t>
  </si>
  <si>
    <t>23.11.2023</t>
  </si>
  <si>
    <t>7.12.2023</t>
  </si>
  <si>
    <t>Thanappan</t>
  </si>
  <si>
    <t>8.12.2023</t>
  </si>
  <si>
    <t>Manikandan</t>
  </si>
  <si>
    <t>20.12.2023</t>
  </si>
  <si>
    <t>Divya Bharathi</t>
  </si>
  <si>
    <t>Madhavan</t>
  </si>
  <si>
    <t>8.1.2024</t>
  </si>
  <si>
    <t>26.12.23</t>
  </si>
  <si>
    <t>Chandrasekar</t>
  </si>
  <si>
    <t>2.1.2024</t>
  </si>
  <si>
    <t>Jaiyavarshini</t>
  </si>
  <si>
    <t>EMP ID</t>
  </si>
  <si>
    <t>NAME</t>
  </si>
  <si>
    <t>DOJ</t>
  </si>
  <si>
    <t>PHONE NO</t>
  </si>
  <si>
    <t>DESGINATION</t>
  </si>
  <si>
    <t>Saravanan R</t>
  </si>
  <si>
    <t>Senior Engineer - Estimation</t>
  </si>
  <si>
    <t>Sathiyaraj M</t>
  </si>
  <si>
    <t>Senior Estimator - Estimation</t>
  </si>
  <si>
    <t>Boopathi K</t>
  </si>
  <si>
    <t>Factory-in-Charge Operations</t>
  </si>
  <si>
    <t>Charles V Jose</t>
  </si>
  <si>
    <t>Project / Sales Engineer</t>
  </si>
  <si>
    <t>Mohamed Shafik S</t>
  </si>
  <si>
    <t>Sales Executive</t>
  </si>
  <si>
    <t>Kathiravan Manickam</t>
  </si>
  <si>
    <t>Quality-in-Charge</t>
  </si>
  <si>
    <t>Sr.Finance Manager</t>
  </si>
  <si>
    <t>Sravanraj P S</t>
  </si>
  <si>
    <t>Finance Manager</t>
  </si>
  <si>
    <t>Executive Sales Support</t>
  </si>
  <si>
    <t>MATERNITY LEAVE</t>
  </si>
  <si>
    <t>Arunkumar R V</t>
  </si>
  <si>
    <t>Senior IT Manager</t>
  </si>
  <si>
    <t>Kadhiravan A</t>
  </si>
  <si>
    <t>Estimator</t>
  </si>
  <si>
    <t>Senthilkumar K</t>
  </si>
  <si>
    <t>Buyer</t>
  </si>
  <si>
    <t>Niresh R</t>
  </si>
  <si>
    <t>CAM Programmer</t>
  </si>
  <si>
    <t>Kumaravelu N</t>
  </si>
  <si>
    <t>Jaiyavarshini S</t>
  </si>
  <si>
    <t>Sales Support Executive</t>
  </si>
  <si>
    <t>Haribabu G</t>
  </si>
  <si>
    <t>Thannappan Raju</t>
  </si>
  <si>
    <t>Technician</t>
  </si>
  <si>
    <t>Manikandan S</t>
  </si>
  <si>
    <t>Fabrication-in-Charge</t>
  </si>
  <si>
    <t>Dhivyabharathi R</t>
  </si>
  <si>
    <t>Chandrasekar R</t>
  </si>
  <si>
    <t>Accounts Receivable Specialist</t>
  </si>
  <si>
    <t>Mathavan R</t>
  </si>
  <si>
    <t>CNC Operator</t>
  </si>
  <si>
    <t>Lourdu Vimalraj C</t>
  </si>
  <si>
    <t>Ganesan C</t>
  </si>
  <si>
    <t>JAN MONTH 2024</t>
  </si>
  <si>
    <t xml:space="preserve">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</si>
</sst>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5" fontId="0" fillId="0" borderId="2" xfId="0" applyNumberFormat="1" applyBorder="1" applyAlignment="1">
      <alignment horizontal="center" vertical="center" wrapText="1"/>
    </xf>
    <xf numFmtId="15" fontId="0" fillId="0" borderId="4" xfId="0" applyNumberForma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6" borderId="1" xfId="0" applyFill="1" applyBorder="1"/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0" xfId="0" applyFill="1"/>
    <xf numFmtId="15" fontId="0" fillId="0" borderId="3" xfId="0" applyNumberFormat="1" applyBorder="1" applyAlignment="1">
      <alignment horizontal="center" vertical="center" wrapText="1"/>
    </xf>
    <xf numFmtId="15" fontId="0" fillId="2" borderId="10" xfId="0" applyNumberFormat="1" applyFill="1" applyBorder="1" applyAlignment="1">
      <alignment horizontal="center" vertical="center"/>
    </xf>
    <xf numFmtId="15" fontId="0" fillId="0" borderId="2" xfId="0" applyNumberFormat="1" applyBorder="1" applyAlignment="1">
      <alignment horizontal="center" vertical="top" wrapText="1"/>
    </xf>
    <xf numFmtId="15" fontId="0" fillId="0" borderId="4" xfId="0" applyNumberFormat="1" applyBorder="1" applyAlignment="1">
      <alignment horizontal="center" vertical="top" wrapText="1"/>
    </xf>
    <xf numFmtId="15" fontId="0" fillId="0" borderId="3" xfId="0" applyNumberForma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7" fontId="0" fillId="7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4" fontId="3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0" fillId="9" borderId="1" xfId="0" applyFill="1" applyBorder="1"/>
    <xf numFmtId="0" fontId="7" fillId="10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10" borderId="9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6" fillId="11" borderId="1" xfId="0" applyFont="1" applyFill="1" applyBorder="1" applyAlignment="1">
      <alignment vertical="center"/>
    </xf>
    <xf numFmtId="0" fontId="6" fillId="12" borderId="1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14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0" fillId="3" borderId="1" xfId="0" quotePrefix="1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2" fontId="0" fillId="5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3" fillId="0" borderId="1" xfId="0" applyFont="1" applyBorder="1" applyAlignment="1">
      <alignment horizontal="left"/>
    </xf>
    <xf numFmtId="2" fontId="3" fillId="5" borderId="1" xfId="0" applyNumberFormat="1" applyFont="1" applyFill="1" applyBorder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onian MGK" id="{0A37ADE3-8700-4E78-852F-816DC47EFD69}" userId="S::mgkmonian@winnovature.com::ff309031-54d1-4f1c-8bac-5bee8df0814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8" dT="2023-06-09T12:42:53.53" personId="{0A37ADE3-8700-4E78-852F-816DC47EFD69}" id="{F5BB0398-FB5E-42A3-8900-9C76A659AAB1}">
    <text>EL Eligibility From JAN 2024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zoomScaleNormal="100" workbookViewId="0">
      <selection activeCell="A8" sqref="A8"/>
    </sheetView>
  </sheetViews>
  <sheetFormatPr defaultRowHeight="15" x14ac:dyDescent="0.25"/>
  <cols>
    <col min="1" max="1" width="9.5703125" customWidth="1"/>
    <col min="2" max="2" width="15.140625" customWidth="1"/>
    <col min="3" max="3" width="15.140625" style="6" customWidth="1"/>
    <col min="4" max="4" width="10.140625" bestFit="1" customWidth="1"/>
    <col min="5" max="5" width="15.140625" bestFit="1" customWidth="1"/>
    <col min="6" max="6" width="14.42578125" style="6" customWidth="1"/>
    <col min="7" max="7" width="23.85546875" style="6" customWidth="1"/>
    <col min="8" max="8" width="17.5703125" style="6" bestFit="1" customWidth="1"/>
    <col min="9" max="9" width="23.5703125" style="6" customWidth="1"/>
    <col min="10" max="10" width="8.85546875" customWidth="1"/>
    <col min="11" max="11" width="9.42578125" bestFit="1" customWidth="1"/>
  </cols>
  <sheetData>
    <row r="1" spans="1:9" ht="18" customHeight="1" x14ac:dyDescent="0.25">
      <c r="A1" s="75" t="s">
        <v>0</v>
      </c>
      <c r="B1" s="75" t="s">
        <v>1</v>
      </c>
      <c r="C1" s="92" t="s">
        <v>2</v>
      </c>
      <c r="D1" s="85" t="s">
        <v>3</v>
      </c>
      <c r="E1" s="86"/>
      <c r="F1" s="75" t="s">
        <v>4</v>
      </c>
      <c r="G1" s="75" t="s">
        <v>5</v>
      </c>
      <c r="H1" s="77" t="s">
        <v>6</v>
      </c>
      <c r="I1" s="78"/>
    </row>
    <row r="2" spans="1:9" ht="18" customHeight="1" x14ac:dyDescent="0.25">
      <c r="A2" s="76"/>
      <c r="B2" s="76"/>
      <c r="C2" s="93"/>
      <c r="D2" s="12" t="s">
        <v>7</v>
      </c>
      <c r="E2" s="12" t="s">
        <v>8</v>
      </c>
      <c r="F2" s="76"/>
      <c r="G2" s="76"/>
      <c r="H2" s="79"/>
      <c r="I2" s="80"/>
    </row>
    <row r="3" spans="1:9" x14ac:dyDescent="0.25">
      <c r="A3" s="1">
        <v>1</v>
      </c>
      <c r="B3" s="81" t="s">
        <v>9</v>
      </c>
      <c r="C3" s="13">
        <v>44501</v>
      </c>
      <c r="D3" s="4">
        <v>44928</v>
      </c>
      <c r="E3" s="4">
        <v>44928</v>
      </c>
      <c r="F3" s="15">
        <v>1</v>
      </c>
      <c r="G3" s="1" t="s">
        <v>10</v>
      </c>
      <c r="H3" s="3" t="s">
        <v>11</v>
      </c>
      <c r="I3" s="3" t="s">
        <v>12</v>
      </c>
    </row>
    <row r="4" spans="1:9" x14ac:dyDescent="0.25">
      <c r="A4" s="1">
        <v>2</v>
      </c>
      <c r="B4" s="82"/>
      <c r="C4" s="14"/>
      <c r="D4" s="4">
        <v>44966</v>
      </c>
      <c r="E4" s="4">
        <v>44967</v>
      </c>
      <c r="F4" s="15">
        <v>2</v>
      </c>
      <c r="G4" s="1" t="s">
        <v>13</v>
      </c>
      <c r="H4" s="3" t="s">
        <v>14</v>
      </c>
      <c r="I4" s="3"/>
    </row>
    <row r="5" spans="1:9" x14ac:dyDescent="0.25">
      <c r="A5" s="1">
        <v>3</v>
      </c>
      <c r="B5" s="82"/>
      <c r="C5" s="14"/>
      <c r="D5" s="4">
        <v>44988</v>
      </c>
      <c r="E5" s="4">
        <v>44988</v>
      </c>
      <c r="F5" s="15">
        <v>1</v>
      </c>
      <c r="G5" s="33" t="s">
        <v>13</v>
      </c>
      <c r="H5" s="3" t="s">
        <v>14</v>
      </c>
      <c r="I5" s="3"/>
    </row>
    <row r="6" spans="1:9" x14ac:dyDescent="0.25">
      <c r="A6" s="1">
        <v>4</v>
      </c>
      <c r="B6" s="82"/>
      <c r="C6" s="14"/>
      <c r="D6" s="4">
        <v>45033</v>
      </c>
      <c r="E6" s="4">
        <v>45033</v>
      </c>
      <c r="F6" s="15">
        <v>1</v>
      </c>
      <c r="G6" s="33" t="s">
        <v>13</v>
      </c>
      <c r="H6" s="3" t="s">
        <v>14</v>
      </c>
      <c r="I6" s="3"/>
    </row>
    <row r="7" spans="1:9" x14ac:dyDescent="0.25">
      <c r="A7" s="1">
        <v>5</v>
      </c>
      <c r="B7" s="82"/>
      <c r="C7" s="14"/>
      <c r="D7" s="4">
        <v>45037</v>
      </c>
      <c r="E7" s="4">
        <v>45037</v>
      </c>
      <c r="F7" s="15">
        <v>1</v>
      </c>
      <c r="G7" s="33" t="s">
        <v>10</v>
      </c>
      <c r="H7" s="3" t="s">
        <v>11</v>
      </c>
      <c r="I7" s="3"/>
    </row>
    <row r="8" spans="1:9" x14ac:dyDescent="0.25">
      <c r="A8" s="1">
        <v>6</v>
      </c>
      <c r="B8" s="82"/>
      <c r="C8" s="14"/>
      <c r="D8" s="29">
        <v>45048</v>
      </c>
      <c r="E8" s="29">
        <v>45048</v>
      </c>
      <c r="F8" s="5">
        <v>0.5</v>
      </c>
      <c r="G8" s="33" t="s">
        <v>13</v>
      </c>
      <c r="H8" s="3" t="s">
        <v>14</v>
      </c>
      <c r="I8" s="3"/>
    </row>
    <row r="9" spans="1:9" x14ac:dyDescent="0.25">
      <c r="A9" s="1"/>
      <c r="B9" s="83"/>
      <c r="C9" s="14"/>
      <c r="D9" s="29"/>
      <c r="E9" s="29"/>
      <c r="F9" s="15"/>
      <c r="G9" s="33"/>
      <c r="H9" s="3"/>
      <c r="I9" s="3"/>
    </row>
    <row r="10" spans="1:9" x14ac:dyDescent="0.25">
      <c r="A10" s="7"/>
      <c r="B10" s="7"/>
      <c r="C10" s="8"/>
      <c r="D10" s="87" t="s">
        <v>15</v>
      </c>
      <c r="E10" s="88"/>
      <c r="F10" s="11">
        <f>SUM(F3:F9)</f>
        <v>6.5</v>
      </c>
      <c r="G10" s="8"/>
      <c r="H10" s="8"/>
      <c r="I10" s="8"/>
    </row>
    <row r="11" spans="1:9" x14ac:dyDescent="0.25">
      <c r="A11" s="9"/>
      <c r="B11" s="9"/>
      <c r="C11" s="10"/>
      <c r="D11" s="10"/>
      <c r="E11" s="10"/>
      <c r="F11" s="9"/>
      <c r="G11" s="10"/>
      <c r="H11" s="10"/>
      <c r="I11" s="10"/>
    </row>
    <row r="12" spans="1:9" x14ac:dyDescent="0.25">
      <c r="A12" s="1">
        <v>1</v>
      </c>
      <c r="B12" s="84" t="s">
        <v>16</v>
      </c>
      <c r="C12" s="13">
        <v>44501</v>
      </c>
      <c r="D12" s="29">
        <v>44937</v>
      </c>
      <c r="E12" s="29">
        <v>44937</v>
      </c>
      <c r="F12" s="5">
        <v>0.5</v>
      </c>
      <c r="G12" s="1" t="s">
        <v>13</v>
      </c>
      <c r="H12" s="3" t="s">
        <v>14</v>
      </c>
      <c r="I12" s="3"/>
    </row>
    <row r="13" spans="1:9" x14ac:dyDescent="0.25">
      <c r="A13" s="1">
        <v>2</v>
      </c>
      <c r="B13" s="84"/>
      <c r="C13" s="14"/>
      <c r="D13" s="4">
        <v>44958</v>
      </c>
      <c r="E13" s="4">
        <v>44958</v>
      </c>
      <c r="F13" s="15">
        <v>1</v>
      </c>
      <c r="G13" s="1" t="s">
        <v>13</v>
      </c>
      <c r="H13" s="3" t="s">
        <v>14</v>
      </c>
      <c r="I13" s="3"/>
    </row>
    <row r="14" spans="1:9" x14ac:dyDescent="0.25">
      <c r="A14" s="1">
        <v>3</v>
      </c>
      <c r="B14" s="84"/>
      <c r="C14" s="14"/>
      <c r="D14" s="4">
        <v>44960</v>
      </c>
      <c r="E14" s="4">
        <v>44960</v>
      </c>
      <c r="F14" s="15">
        <v>1</v>
      </c>
      <c r="G14" s="1" t="s">
        <v>13</v>
      </c>
      <c r="H14" s="3" t="s">
        <v>14</v>
      </c>
      <c r="I14" s="3"/>
    </row>
    <row r="15" spans="1:9" x14ac:dyDescent="0.25">
      <c r="A15" s="1">
        <v>4</v>
      </c>
      <c r="B15" s="84"/>
      <c r="C15" s="14"/>
      <c r="D15" s="4">
        <v>44992</v>
      </c>
      <c r="E15" s="4">
        <v>44992</v>
      </c>
      <c r="F15" s="15">
        <v>1</v>
      </c>
      <c r="G15" s="1" t="s">
        <v>13</v>
      </c>
      <c r="H15" s="3" t="s">
        <v>14</v>
      </c>
      <c r="I15" s="2"/>
    </row>
    <row r="16" spans="1:9" x14ac:dyDescent="0.25">
      <c r="A16" s="1">
        <v>5</v>
      </c>
      <c r="B16" s="84"/>
      <c r="C16" s="14"/>
      <c r="D16" s="4">
        <v>45009</v>
      </c>
      <c r="E16" s="4">
        <v>45009</v>
      </c>
      <c r="F16" s="15">
        <v>1</v>
      </c>
      <c r="G16" s="1" t="s">
        <v>17</v>
      </c>
      <c r="H16" s="3" t="s">
        <v>14</v>
      </c>
      <c r="I16" s="2"/>
    </row>
    <row r="17" spans="1:9" x14ac:dyDescent="0.25">
      <c r="A17" s="1"/>
      <c r="B17" s="84"/>
      <c r="C17" s="14"/>
      <c r="D17" s="29">
        <v>45050</v>
      </c>
      <c r="E17" s="29">
        <v>45050</v>
      </c>
      <c r="F17" s="15">
        <v>1</v>
      </c>
      <c r="G17" s="33" t="s">
        <v>13</v>
      </c>
      <c r="H17" s="3" t="s">
        <v>14</v>
      </c>
      <c r="I17" s="2"/>
    </row>
    <row r="18" spans="1:9" x14ac:dyDescent="0.25">
      <c r="A18" s="1"/>
      <c r="B18" s="84"/>
      <c r="C18" s="14"/>
      <c r="D18" s="29"/>
      <c r="E18" s="29"/>
      <c r="F18" s="5"/>
      <c r="G18" s="1"/>
      <c r="H18" s="2"/>
      <c r="I18" s="2"/>
    </row>
    <row r="19" spans="1:9" x14ac:dyDescent="0.25">
      <c r="A19" s="1"/>
      <c r="B19" s="84"/>
      <c r="C19" s="28"/>
      <c r="D19" s="29"/>
      <c r="E19" s="29"/>
      <c r="F19" s="5"/>
      <c r="G19" s="1"/>
      <c r="H19" s="2"/>
      <c r="I19" s="2"/>
    </row>
    <row r="20" spans="1:9" x14ac:dyDescent="0.25">
      <c r="A20" s="7"/>
      <c r="B20" s="7"/>
      <c r="C20" s="10"/>
      <c r="D20" s="87" t="s">
        <v>15</v>
      </c>
      <c r="E20" s="88"/>
      <c r="F20" s="11">
        <f>SUM(F12:F19)</f>
        <v>5.5</v>
      </c>
      <c r="G20" s="8"/>
      <c r="H20" s="8"/>
      <c r="I20" s="8"/>
    </row>
    <row r="21" spans="1:9" x14ac:dyDescent="0.25">
      <c r="A21" s="9"/>
      <c r="B21" s="9"/>
      <c r="C21" s="10"/>
      <c r="D21" s="10"/>
      <c r="E21" s="10"/>
      <c r="F21" s="9"/>
      <c r="G21" s="10"/>
      <c r="H21" s="10"/>
      <c r="I21" s="10"/>
    </row>
    <row r="22" spans="1:9" x14ac:dyDescent="0.25">
      <c r="A22" s="1">
        <v>1</v>
      </c>
      <c r="B22" s="81" t="s">
        <v>18</v>
      </c>
      <c r="C22" s="30">
        <v>44501</v>
      </c>
      <c r="D22" s="29">
        <v>44931</v>
      </c>
      <c r="E22" s="29">
        <v>44931</v>
      </c>
      <c r="F22" s="15">
        <v>1</v>
      </c>
      <c r="G22" s="1" t="s">
        <v>13</v>
      </c>
      <c r="H22" s="3" t="s">
        <v>14</v>
      </c>
      <c r="I22" s="2"/>
    </row>
    <row r="23" spans="1:9" x14ac:dyDescent="0.25">
      <c r="A23" s="1">
        <v>2</v>
      </c>
      <c r="B23" s="82"/>
      <c r="C23" s="31"/>
      <c r="D23" s="4">
        <v>44965</v>
      </c>
      <c r="E23" s="4">
        <v>44966</v>
      </c>
      <c r="F23" s="15">
        <v>2</v>
      </c>
      <c r="G23" s="1" t="s">
        <v>13</v>
      </c>
      <c r="H23" s="3" t="s">
        <v>14</v>
      </c>
      <c r="I23" s="2"/>
    </row>
    <row r="24" spans="1:9" x14ac:dyDescent="0.25">
      <c r="A24" s="1">
        <v>3</v>
      </c>
      <c r="B24" s="82"/>
      <c r="C24" s="31"/>
      <c r="D24" s="4">
        <v>44981</v>
      </c>
      <c r="E24" s="4">
        <v>44981</v>
      </c>
      <c r="F24" s="15">
        <v>1</v>
      </c>
      <c r="G24" s="33" t="s">
        <v>10</v>
      </c>
      <c r="H24" s="3" t="s">
        <v>11</v>
      </c>
      <c r="I24" s="2"/>
    </row>
    <row r="25" spans="1:9" x14ac:dyDescent="0.25">
      <c r="A25" s="1">
        <v>4</v>
      </c>
      <c r="B25" s="82"/>
      <c r="C25" s="31"/>
      <c r="D25" s="4">
        <v>44998</v>
      </c>
      <c r="E25" s="4">
        <v>44999</v>
      </c>
      <c r="F25" s="15">
        <v>2</v>
      </c>
      <c r="G25" s="33" t="s">
        <v>13</v>
      </c>
      <c r="H25" s="3" t="s">
        <v>14</v>
      </c>
      <c r="I25" s="2"/>
    </row>
    <row r="26" spans="1:9" x14ac:dyDescent="0.25">
      <c r="A26" s="1">
        <v>5</v>
      </c>
      <c r="B26" s="82"/>
      <c r="C26" s="14"/>
      <c r="D26" s="4">
        <v>45033</v>
      </c>
      <c r="E26" s="4">
        <v>45033</v>
      </c>
      <c r="F26" s="15">
        <v>1</v>
      </c>
      <c r="G26" s="33" t="s">
        <v>13</v>
      </c>
      <c r="H26" s="3" t="s">
        <v>14</v>
      </c>
      <c r="I26" s="3"/>
    </row>
    <row r="27" spans="1:9" x14ac:dyDescent="0.25">
      <c r="A27" s="1">
        <v>6</v>
      </c>
      <c r="B27" s="82"/>
      <c r="C27" s="31"/>
      <c r="D27" s="29">
        <v>45075</v>
      </c>
      <c r="E27" s="29">
        <v>45075</v>
      </c>
      <c r="F27" s="15">
        <v>1</v>
      </c>
      <c r="G27" s="1" t="s">
        <v>13</v>
      </c>
      <c r="H27" s="2" t="s">
        <v>14</v>
      </c>
      <c r="I27" s="2"/>
    </row>
    <row r="28" spans="1:9" x14ac:dyDescent="0.25">
      <c r="A28" s="1"/>
      <c r="B28" s="83"/>
      <c r="C28" s="32"/>
      <c r="D28" s="29"/>
      <c r="E28" s="29"/>
      <c r="F28" s="15"/>
      <c r="G28" s="34"/>
      <c r="H28" s="2"/>
      <c r="I28" s="2"/>
    </row>
    <row r="29" spans="1:9" x14ac:dyDescent="0.25">
      <c r="D29" s="87" t="s">
        <v>15</v>
      </c>
      <c r="E29" s="88"/>
      <c r="F29" s="11">
        <f>SUM(F22:F28)</f>
        <v>8</v>
      </c>
    </row>
    <row r="31" spans="1:9" ht="15" customHeight="1" x14ac:dyDescent="0.25">
      <c r="A31" s="1">
        <v>1</v>
      </c>
      <c r="B31" s="89" t="s">
        <v>19</v>
      </c>
      <c r="C31" s="30">
        <v>44682</v>
      </c>
      <c r="D31" s="29">
        <v>44936</v>
      </c>
      <c r="E31" s="29">
        <v>44936</v>
      </c>
      <c r="F31" s="15">
        <v>1</v>
      </c>
      <c r="G31" s="33" t="s">
        <v>10</v>
      </c>
      <c r="H31" s="3" t="s">
        <v>11</v>
      </c>
      <c r="I31" s="3" t="s">
        <v>20</v>
      </c>
    </row>
    <row r="32" spans="1:9" x14ac:dyDescent="0.25">
      <c r="A32" s="1">
        <v>2</v>
      </c>
      <c r="B32" s="90"/>
      <c r="C32" s="31"/>
      <c r="D32" s="29">
        <v>44939</v>
      </c>
      <c r="E32" s="29">
        <v>44939</v>
      </c>
      <c r="F32" s="15">
        <v>1</v>
      </c>
      <c r="G32" s="1" t="s">
        <v>13</v>
      </c>
      <c r="H32" s="2" t="s">
        <v>14</v>
      </c>
      <c r="I32" s="2"/>
    </row>
    <row r="33" spans="1:9" x14ac:dyDescent="0.25">
      <c r="A33" s="1">
        <v>3</v>
      </c>
      <c r="B33" s="90"/>
      <c r="C33" s="31"/>
      <c r="D33" s="29">
        <v>44949</v>
      </c>
      <c r="E33" s="29">
        <v>44957</v>
      </c>
      <c r="F33" s="15">
        <v>7</v>
      </c>
      <c r="G33" s="1" t="s">
        <v>13</v>
      </c>
      <c r="H33" s="2" t="s">
        <v>14</v>
      </c>
      <c r="I33" s="2" t="s">
        <v>21</v>
      </c>
    </row>
    <row r="34" spans="1:9" x14ac:dyDescent="0.25">
      <c r="A34" s="1">
        <v>4</v>
      </c>
      <c r="B34" s="90"/>
      <c r="C34" s="31"/>
      <c r="D34" s="4">
        <v>44958</v>
      </c>
      <c r="E34" s="4">
        <v>44971</v>
      </c>
      <c r="F34" s="15">
        <v>14</v>
      </c>
      <c r="G34" s="1" t="s">
        <v>17</v>
      </c>
      <c r="H34" s="2" t="s">
        <v>14</v>
      </c>
      <c r="I34" s="2" t="s">
        <v>21</v>
      </c>
    </row>
    <row r="35" spans="1:9" x14ac:dyDescent="0.25">
      <c r="A35" s="1">
        <v>5</v>
      </c>
      <c r="B35" s="90"/>
      <c r="C35" s="31"/>
      <c r="D35" s="4">
        <v>44974</v>
      </c>
      <c r="E35" s="4">
        <v>44974</v>
      </c>
      <c r="F35" s="15">
        <v>1</v>
      </c>
      <c r="G35" s="33" t="s">
        <v>10</v>
      </c>
      <c r="H35" s="2" t="s">
        <v>11</v>
      </c>
      <c r="I35" s="2"/>
    </row>
    <row r="36" spans="1:9" x14ac:dyDescent="0.25">
      <c r="A36" s="1">
        <v>6</v>
      </c>
      <c r="B36" s="90"/>
      <c r="C36" s="31"/>
      <c r="D36" s="4">
        <v>44991</v>
      </c>
      <c r="E36" s="4">
        <v>44991</v>
      </c>
      <c r="F36" s="15">
        <v>1</v>
      </c>
      <c r="G36" s="33" t="s">
        <v>10</v>
      </c>
      <c r="H36" s="2" t="s">
        <v>11</v>
      </c>
      <c r="I36" s="2"/>
    </row>
    <row r="37" spans="1:9" x14ac:dyDescent="0.25">
      <c r="A37" s="1">
        <v>7</v>
      </c>
      <c r="B37" s="90"/>
      <c r="C37" s="31"/>
      <c r="D37" s="29">
        <v>45070</v>
      </c>
      <c r="E37" s="29">
        <v>45071</v>
      </c>
      <c r="F37" s="15">
        <v>2</v>
      </c>
      <c r="G37" s="1" t="s">
        <v>13</v>
      </c>
      <c r="H37" s="2" t="s">
        <v>14</v>
      </c>
      <c r="I37" s="2"/>
    </row>
    <row r="38" spans="1:9" x14ac:dyDescent="0.25">
      <c r="A38" s="1">
        <v>8</v>
      </c>
      <c r="B38" s="90"/>
      <c r="C38" s="31"/>
      <c r="D38" s="29"/>
      <c r="E38" s="29"/>
      <c r="F38" s="15"/>
      <c r="G38" s="1"/>
      <c r="H38" s="2"/>
      <c r="I38" s="2"/>
    </row>
    <row r="39" spans="1:9" x14ac:dyDescent="0.25">
      <c r="A39" s="1">
        <v>9</v>
      </c>
      <c r="B39" s="90"/>
      <c r="C39" s="31"/>
      <c r="D39" s="29"/>
      <c r="E39" s="29"/>
      <c r="F39" s="15"/>
      <c r="G39" s="1"/>
      <c r="H39" s="2"/>
      <c r="I39" s="2"/>
    </row>
    <row r="40" spans="1:9" x14ac:dyDescent="0.25">
      <c r="A40" s="1">
        <v>10</v>
      </c>
      <c r="B40" s="91"/>
      <c r="C40" s="32"/>
      <c r="D40" s="29"/>
      <c r="E40" s="29"/>
      <c r="F40" s="15"/>
      <c r="G40" s="1"/>
      <c r="H40" s="2"/>
      <c r="I40" s="2"/>
    </row>
    <row r="41" spans="1:9" x14ac:dyDescent="0.25">
      <c r="A41" s="1"/>
      <c r="D41" s="87" t="s">
        <v>15</v>
      </c>
      <c r="E41" s="88"/>
      <c r="F41" s="38">
        <f>SUM(F31:F40)</f>
        <v>27</v>
      </c>
    </row>
    <row r="42" spans="1:9" ht="15" customHeight="1" x14ac:dyDescent="0.25">
      <c r="A42" s="1">
        <v>1</v>
      </c>
      <c r="B42" s="89" t="s">
        <v>22</v>
      </c>
      <c r="C42" s="30">
        <v>44866</v>
      </c>
      <c r="D42" s="29">
        <v>44949</v>
      </c>
      <c r="E42" s="29">
        <v>44951</v>
      </c>
      <c r="F42" s="15">
        <v>0</v>
      </c>
      <c r="G42" s="33" t="s">
        <v>83</v>
      </c>
      <c r="H42" s="3" t="s">
        <v>11</v>
      </c>
      <c r="I42" s="3" t="s">
        <v>12</v>
      </c>
    </row>
    <row r="43" spans="1:9" x14ac:dyDescent="0.25">
      <c r="A43" s="1">
        <v>2</v>
      </c>
      <c r="B43" s="90"/>
      <c r="C43" s="31"/>
      <c r="D43" s="4">
        <v>44964</v>
      </c>
      <c r="E43" s="4">
        <v>44964</v>
      </c>
      <c r="F43" s="5">
        <v>0.5</v>
      </c>
      <c r="G43" s="33" t="s">
        <v>10</v>
      </c>
      <c r="H43" s="3" t="s">
        <v>11</v>
      </c>
      <c r="I43" s="3"/>
    </row>
    <row r="44" spans="1:9" x14ac:dyDescent="0.25">
      <c r="A44" s="1">
        <v>3</v>
      </c>
      <c r="B44" s="90"/>
      <c r="C44" s="31"/>
      <c r="D44" s="4">
        <v>44965</v>
      </c>
      <c r="E44" s="4">
        <v>44967</v>
      </c>
      <c r="F44" s="15">
        <v>3</v>
      </c>
      <c r="G44" s="33" t="s">
        <v>10</v>
      </c>
      <c r="H44" s="3" t="s">
        <v>11</v>
      </c>
      <c r="I44" s="3"/>
    </row>
    <row r="45" spans="1:9" x14ac:dyDescent="0.25">
      <c r="A45" s="1">
        <v>4</v>
      </c>
      <c r="B45" s="90"/>
      <c r="C45" s="31"/>
      <c r="D45" s="4">
        <v>45028</v>
      </c>
      <c r="E45" s="4">
        <v>45028</v>
      </c>
      <c r="F45" s="15">
        <v>1</v>
      </c>
      <c r="G45" s="1" t="s">
        <v>13</v>
      </c>
      <c r="H45" s="2" t="s">
        <v>14</v>
      </c>
      <c r="I45" s="2"/>
    </row>
    <row r="46" spans="1:9" x14ac:dyDescent="0.25">
      <c r="A46" s="1">
        <v>5</v>
      </c>
      <c r="B46" s="90"/>
      <c r="C46" s="31"/>
      <c r="D46" s="29">
        <v>45064</v>
      </c>
      <c r="E46" s="29">
        <v>45064</v>
      </c>
      <c r="F46" s="15">
        <v>1</v>
      </c>
      <c r="G46" s="1" t="s">
        <v>13</v>
      </c>
      <c r="H46" s="2" t="s">
        <v>14</v>
      </c>
      <c r="I46" s="2"/>
    </row>
    <row r="47" spans="1:9" x14ac:dyDescent="0.25">
      <c r="A47" s="1">
        <v>6</v>
      </c>
      <c r="B47" s="90"/>
      <c r="C47" s="31"/>
      <c r="D47" s="29"/>
      <c r="E47" s="29"/>
      <c r="F47" s="15"/>
      <c r="G47" s="1"/>
      <c r="H47" s="2"/>
      <c r="I47" s="2"/>
    </row>
    <row r="48" spans="1:9" x14ac:dyDescent="0.25">
      <c r="A48" s="1"/>
      <c r="B48" s="91"/>
      <c r="C48" s="32"/>
      <c r="D48" s="29"/>
      <c r="E48" s="29"/>
      <c r="F48" s="15"/>
      <c r="G48" s="1"/>
      <c r="H48" s="2"/>
      <c r="I48" s="2"/>
    </row>
    <row r="49" spans="1:9" x14ac:dyDescent="0.25">
      <c r="D49" s="87" t="s">
        <v>15</v>
      </c>
      <c r="E49" s="88"/>
      <c r="F49" s="38">
        <f>SUM(F42:F48)</f>
        <v>5.5</v>
      </c>
    </row>
    <row r="50" spans="1:9" ht="15" customHeight="1" x14ac:dyDescent="0.25">
      <c r="A50" s="1">
        <v>1</v>
      </c>
      <c r="B50" s="89" t="s">
        <v>23</v>
      </c>
      <c r="C50" s="30">
        <v>44943</v>
      </c>
      <c r="D50" s="29">
        <v>45071</v>
      </c>
      <c r="E50" s="29">
        <v>45071</v>
      </c>
      <c r="F50" s="15">
        <v>1</v>
      </c>
      <c r="G50" s="33" t="s">
        <v>13</v>
      </c>
      <c r="H50" s="3" t="s">
        <v>14</v>
      </c>
      <c r="I50" s="3"/>
    </row>
    <row r="51" spans="1:9" x14ac:dyDescent="0.25">
      <c r="A51" s="1">
        <v>2</v>
      </c>
      <c r="B51" s="90"/>
      <c r="C51" s="31"/>
      <c r="D51" s="29"/>
      <c r="E51" s="29"/>
      <c r="F51" s="15"/>
      <c r="G51" s="33"/>
      <c r="H51" s="3"/>
      <c r="I51" s="3"/>
    </row>
    <row r="52" spans="1:9" x14ac:dyDescent="0.25">
      <c r="A52" s="1"/>
      <c r="B52" s="90"/>
      <c r="C52" s="31"/>
      <c r="D52" s="29"/>
      <c r="E52" s="29"/>
      <c r="F52" s="15"/>
      <c r="G52" s="33"/>
      <c r="H52" s="3"/>
      <c r="I52" s="3"/>
    </row>
    <row r="53" spans="1:9" x14ac:dyDescent="0.25">
      <c r="A53" s="1"/>
      <c r="B53" s="91"/>
      <c r="C53" s="32"/>
      <c r="D53" s="29"/>
      <c r="E53" s="29"/>
      <c r="F53" s="15"/>
      <c r="G53" s="1"/>
      <c r="H53" s="2"/>
      <c r="I53" s="2"/>
    </row>
    <row r="54" spans="1:9" x14ac:dyDescent="0.25">
      <c r="D54" s="87" t="s">
        <v>15</v>
      </c>
      <c r="E54" s="88"/>
      <c r="F54" s="38">
        <f>SUM(F50:F53)</f>
        <v>1</v>
      </c>
    </row>
    <row r="56" spans="1:9" x14ac:dyDescent="0.25">
      <c r="D56" s="16"/>
      <c r="E56" s="16" t="s">
        <v>24</v>
      </c>
      <c r="F56" s="35">
        <f>F10+F20+F29+F54+F41+F49</f>
        <v>53.5</v>
      </c>
    </row>
  </sheetData>
  <autoFilter ref="A1:I30">
    <filterColumn colId="4" showButton="0"/>
    <filterColumn colId="7" showButton="0"/>
  </autoFilter>
  <sortState ref="B3:I30">
    <sortCondition ref="B22:B30"/>
    <sortCondition ref="E22:E30"/>
  </sortState>
  <mergeCells count="19">
    <mergeCell ref="D29:E29"/>
    <mergeCell ref="D54:E54"/>
    <mergeCell ref="B50:B53"/>
    <mergeCell ref="A1:A2"/>
    <mergeCell ref="B1:B2"/>
    <mergeCell ref="C1:C2"/>
    <mergeCell ref="B31:B40"/>
    <mergeCell ref="D41:E41"/>
    <mergeCell ref="B42:B48"/>
    <mergeCell ref="D49:E49"/>
    <mergeCell ref="G1:G2"/>
    <mergeCell ref="H1:I2"/>
    <mergeCell ref="B3:B9"/>
    <mergeCell ref="B12:B19"/>
    <mergeCell ref="B22:B28"/>
    <mergeCell ref="D1:E1"/>
    <mergeCell ref="F1:F2"/>
    <mergeCell ref="D20:E20"/>
    <mergeCell ref="D10:E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25" sqref="C25"/>
    </sheetView>
  </sheetViews>
  <sheetFormatPr defaultRowHeight="15" x14ac:dyDescent="0.25"/>
  <cols>
    <col min="1" max="1" width="18.5703125" bestFit="1" customWidth="1"/>
    <col min="2" max="2" width="62.28515625" bestFit="1" customWidth="1"/>
  </cols>
  <sheetData>
    <row r="1" spans="1:3" x14ac:dyDescent="0.25">
      <c r="A1" s="23" t="s">
        <v>25</v>
      </c>
      <c r="B1" s="23" t="s">
        <v>26</v>
      </c>
      <c r="C1" s="23"/>
    </row>
    <row r="2" spans="1:3" x14ac:dyDescent="0.25">
      <c r="A2" s="24" t="s">
        <v>27</v>
      </c>
      <c r="B2" s="39" t="s">
        <v>28</v>
      </c>
      <c r="C2" s="40" t="s">
        <v>29</v>
      </c>
    </row>
    <row r="3" spans="1:3" x14ac:dyDescent="0.25">
      <c r="A3" s="24" t="s">
        <v>30</v>
      </c>
      <c r="B3" s="24" t="s">
        <v>31</v>
      </c>
      <c r="C3" s="40" t="s">
        <v>29</v>
      </c>
    </row>
    <row r="4" spans="1:3" x14ac:dyDescent="0.25">
      <c r="A4" s="24" t="s">
        <v>32</v>
      </c>
      <c r="B4" s="24" t="s">
        <v>31</v>
      </c>
      <c r="C4" s="24" t="s">
        <v>33</v>
      </c>
    </row>
    <row r="5" spans="1:3" x14ac:dyDescent="0.25">
      <c r="A5" s="24" t="s">
        <v>34</v>
      </c>
      <c r="B5" s="24" t="s">
        <v>35</v>
      </c>
      <c r="C5" s="24" t="s">
        <v>33</v>
      </c>
    </row>
    <row r="6" spans="1:3" x14ac:dyDescent="0.25">
      <c r="A6" s="24" t="s">
        <v>36</v>
      </c>
      <c r="B6" s="24" t="s">
        <v>37</v>
      </c>
      <c r="C6" s="24" t="s">
        <v>33</v>
      </c>
    </row>
    <row r="7" spans="1:3" x14ac:dyDescent="0.25">
      <c r="A7" s="24" t="s">
        <v>38</v>
      </c>
      <c r="B7" s="24" t="s">
        <v>39</v>
      </c>
      <c r="C7" s="24" t="s">
        <v>33</v>
      </c>
    </row>
    <row r="8" spans="1:3" x14ac:dyDescent="0.25">
      <c r="A8" s="24" t="s">
        <v>40</v>
      </c>
      <c r="B8" s="24" t="s">
        <v>41</v>
      </c>
      <c r="C8" s="24" t="s">
        <v>33</v>
      </c>
    </row>
    <row r="9" spans="1:3" x14ac:dyDescent="0.25">
      <c r="A9" s="24" t="s">
        <v>42</v>
      </c>
      <c r="B9" s="24" t="s">
        <v>43</v>
      </c>
      <c r="C9" s="24" t="s">
        <v>33</v>
      </c>
    </row>
    <row r="10" spans="1:3" x14ac:dyDescent="0.25">
      <c r="A10" s="24" t="s">
        <v>44</v>
      </c>
      <c r="B10" s="24" t="s">
        <v>45</v>
      </c>
      <c r="C10" s="24" t="s">
        <v>33</v>
      </c>
    </row>
    <row r="11" spans="1:3" x14ac:dyDescent="0.25">
      <c r="A11" s="24" t="s">
        <v>46</v>
      </c>
      <c r="B11" s="24" t="s">
        <v>47</v>
      </c>
      <c r="C11" s="24" t="s">
        <v>33</v>
      </c>
    </row>
    <row r="12" spans="1:3" x14ac:dyDescent="0.25">
      <c r="A12" s="24" t="s">
        <v>48</v>
      </c>
      <c r="B12" s="24" t="s">
        <v>49</v>
      </c>
      <c r="C12" s="40" t="s">
        <v>29</v>
      </c>
    </row>
    <row r="13" spans="1:3" x14ac:dyDescent="0.25">
      <c r="A13" s="24" t="s">
        <v>50</v>
      </c>
      <c r="B13" s="24" t="s">
        <v>49</v>
      </c>
      <c r="C13" s="24" t="s">
        <v>33</v>
      </c>
    </row>
    <row r="14" spans="1:3" x14ac:dyDescent="0.25">
      <c r="A14" s="24" t="s">
        <v>51</v>
      </c>
      <c r="B14" s="24" t="s">
        <v>52</v>
      </c>
      <c r="C14" s="24" t="s">
        <v>33</v>
      </c>
    </row>
    <row r="17" spans="2:2" x14ac:dyDescent="0.25">
      <c r="B17" s="27" t="s">
        <v>53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25"/>
  <sheetViews>
    <sheetView workbookViewId="0">
      <pane xSplit="10" ySplit="1" topLeftCell="K2" activePane="bottomRight" state="frozen"/>
      <selection pane="topRight" activeCell="H1" sqref="H1"/>
      <selection pane="bottomLeft" activeCell="A2" sqref="A2"/>
      <selection pane="bottomRight" activeCell="H1" sqref="H1:J1"/>
    </sheetView>
  </sheetViews>
  <sheetFormatPr defaultRowHeight="15" x14ac:dyDescent="0.25"/>
  <cols>
    <col min="1" max="1" width="9.140625" style="6"/>
    <col min="2" max="2" width="23" style="114" customWidth="1"/>
    <col min="3" max="3" width="15.140625" style="6" customWidth="1"/>
    <col min="4" max="4" width="12.5703125" style="6" customWidth="1"/>
    <col min="5" max="6" width="15.5703125" style="6" customWidth="1"/>
    <col min="7" max="8" width="13.85546875" style="6" customWidth="1"/>
    <col min="9" max="9" width="14" style="6" customWidth="1"/>
    <col min="10" max="10" width="12.42578125" style="6" bestFit="1" customWidth="1"/>
    <col min="11" max="13" width="13.85546875" style="6" customWidth="1"/>
    <col min="14" max="14" width="13" style="6" customWidth="1"/>
    <col min="15" max="15" width="10.7109375" style="6" customWidth="1"/>
    <col min="16" max="16" width="12.7109375" style="6" bestFit="1" customWidth="1"/>
    <col min="17" max="17" width="13" style="6" customWidth="1"/>
    <col min="18" max="18" width="10.7109375" style="6" customWidth="1"/>
    <col min="19" max="19" width="12.7109375" style="6" bestFit="1" customWidth="1"/>
    <col min="20" max="20" width="12.28515625" style="6" bestFit="1" customWidth="1"/>
    <col min="21" max="21" width="10" style="6" bestFit="1" customWidth="1"/>
    <col min="22" max="22" width="12.7109375" style="6" bestFit="1" customWidth="1"/>
    <col min="23" max="23" width="12.28515625" style="6" bestFit="1" customWidth="1"/>
    <col min="24" max="24" width="10" style="6" bestFit="1" customWidth="1"/>
    <col min="25" max="25" width="12.7109375" style="6" bestFit="1" customWidth="1"/>
    <col min="26" max="26" width="12.28515625" style="6" bestFit="1" customWidth="1"/>
    <col min="27" max="27" width="10" style="6" bestFit="1" customWidth="1"/>
    <col min="28" max="28" width="12.7109375" style="6" bestFit="1" customWidth="1"/>
    <col min="29" max="29" width="12.28515625" style="6" bestFit="1" customWidth="1"/>
    <col min="30" max="30" width="10" style="6" bestFit="1" customWidth="1"/>
    <col min="31" max="31" width="12.7109375" style="6" bestFit="1" customWidth="1"/>
    <col min="32" max="32" width="12.28515625" style="6" bestFit="1" customWidth="1"/>
    <col min="33" max="33" width="10" style="6" bestFit="1" customWidth="1"/>
    <col min="34" max="34" width="12.7109375" style="6" bestFit="1" customWidth="1"/>
    <col min="35" max="35" width="12.28515625" style="6" bestFit="1" customWidth="1"/>
    <col min="36" max="36" width="10" style="6" bestFit="1" customWidth="1"/>
    <col min="37" max="37" width="12.7109375" style="6" bestFit="1" customWidth="1"/>
    <col min="38" max="38" width="12.28515625" style="6" bestFit="1" customWidth="1"/>
    <col min="39" max="39" width="10" style="6" bestFit="1" customWidth="1"/>
    <col min="40" max="40" width="12.7109375" style="6" bestFit="1" customWidth="1"/>
    <col min="41" max="41" width="12.28515625" style="6" bestFit="1" customWidth="1"/>
    <col min="42" max="42" width="10" style="6" bestFit="1" customWidth="1"/>
    <col min="43" max="43" width="12.7109375" style="6" bestFit="1" customWidth="1"/>
    <col min="44" max="44" width="12.28515625" style="6" bestFit="1" customWidth="1"/>
    <col min="45" max="45" width="10" style="6" bestFit="1" customWidth="1"/>
    <col min="46" max="46" width="12.7109375" style="6" bestFit="1" customWidth="1"/>
    <col min="47" max="16384" width="9.140625" style="6"/>
  </cols>
  <sheetData>
    <row r="1" spans="1:47" s="17" customFormat="1" ht="27" customHeight="1" thickBot="1" x14ac:dyDescent="0.3">
      <c r="B1" s="111" t="s">
        <v>54</v>
      </c>
      <c r="C1" s="18"/>
      <c r="D1" s="21" t="s">
        <v>55</v>
      </c>
      <c r="E1" s="21" t="s">
        <v>56</v>
      </c>
      <c r="F1" s="21" t="s">
        <v>57</v>
      </c>
      <c r="G1" s="21" t="s">
        <v>58</v>
      </c>
      <c r="H1" s="22" t="s">
        <v>59</v>
      </c>
      <c r="I1" s="22" t="s">
        <v>60</v>
      </c>
      <c r="J1" s="22" t="s">
        <v>61</v>
      </c>
      <c r="K1" s="94">
        <v>44927</v>
      </c>
      <c r="L1" s="95"/>
      <c r="M1" s="95"/>
      <c r="N1" s="94">
        <v>44958</v>
      </c>
      <c r="O1" s="95"/>
      <c r="P1" s="95"/>
      <c r="Q1" s="94">
        <v>44986</v>
      </c>
      <c r="R1" s="95"/>
      <c r="S1" s="95"/>
      <c r="T1" s="94">
        <v>45017</v>
      </c>
      <c r="U1" s="95"/>
      <c r="V1" s="95"/>
      <c r="W1" s="94">
        <v>45047</v>
      </c>
      <c r="X1" s="95"/>
      <c r="Y1" s="95"/>
      <c r="Z1" s="94">
        <v>45078</v>
      </c>
      <c r="AA1" s="95"/>
      <c r="AB1" s="95"/>
      <c r="AC1" s="94">
        <v>45108</v>
      </c>
      <c r="AD1" s="95"/>
      <c r="AE1" s="95"/>
      <c r="AF1" s="94">
        <v>45139</v>
      </c>
      <c r="AG1" s="95"/>
      <c r="AH1" s="95"/>
      <c r="AI1" s="94">
        <v>45170</v>
      </c>
      <c r="AJ1" s="95"/>
      <c r="AK1" s="95"/>
      <c r="AL1" s="94">
        <v>45200</v>
      </c>
      <c r="AM1" s="95"/>
      <c r="AN1" s="95"/>
      <c r="AO1" s="94">
        <v>45231</v>
      </c>
      <c r="AP1" s="95"/>
      <c r="AQ1" s="95"/>
      <c r="AR1" s="94">
        <v>45261</v>
      </c>
      <c r="AS1" s="95"/>
      <c r="AT1" s="95"/>
    </row>
    <row r="2" spans="1:47" x14ac:dyDescent="0.25">
      <c r="A2" s="58" t="s">
        <v>125</v>
      </c>
      <c r="B2" s="112" t="s">
        <v>171</v>
      </c>
      <c r="C2" s="19"/>
      <c r="D2" s="19"/>
      <c r="E2" s="19"/>
      <c r="F2" s="19"/>
      <c r="G2" s="19"/>
      <c r="H2" s="19"/>
      <c r="I2" s="19"/>
      <c r="J2" s="19"/>
      <c r="K2" s="19" t="s">
        <v>62</v>
      </c>
      <c r="L2" s="19" t="s">
        <v>63</v>
      </c>
      <c r="M2" s="19" t="s">
        <v>64</v>
      </c>
      <c r="N2" s="19" t="s">
        <v>62</v>
      </c>
      <c r="O2" s="19" t="s">
        <v>63</v>
      </c>
      <c r="P2" s="19" t="s">
        <v>64</v>
      </c>
      <c r="Q2" s="19" t="s">
        <v>62</v>
      </c>
      <c r="R2" s="19" t="s">
        <v>63</v>
      </c>
      <c r="S2" s="19" t="s">
        <v>64</v>
      </c>
      <c r="T2" s="19" t="s">
        <v>62</v>
      </c>
      <c r="U2" s="19" t="s">
        <v>63</v>
      </c>
      <c r="V2" s="19" t="s">
        <v>64</v>
      </c>
      <c r="W2" s="19" t="s">
        <v>62</v>
      </c>
      <c r="X2" s="19" t="s">
        <v>63</v>
      </c>
      <c r="Y2" s="19" t="s">
        <v>64</v>
      </c>
      <c r="Z2" s="19" t="s">
        <v>62</v>
      </c>
      <c r="AA2" s="19" t="s">
        <v>63</v>
      </c>
      <c r="AB2" s="19" t="s">
        <v>64</v>
      </c>
      <c r="AC2" s="19" t="s">
        <v>62</v>
      </c>
      <c r="AD2" s="19" t="s">
        <v>63</v>
      </c>
      <c r="AE2" s="19" t="s">
        <v>64</v>
      </c>
      <c r="AF2" s="19" t="s">
        <v>62</v>
      </c>
      <c r="AG2" s="19" t="s">
        <v>63</v>
      </c>
      <c r="AH2" s="19" t="s">
        <v>64</v>
      </c>
      <c r="AI2" s="19" t="s">
        <v>62</v>
      </c>
      <c r="AJ2" s="19" t="s">
        <v>63</v>
      </c>
      <c r="AK2" s="19" t="s">
        <v>64</v>
      </c>
      <c r="AL2" s="19" t="s">
        <v>62</v>
      </c>
      <c r="AM2" s="19" t="s">
        <v>63</v>
      </c>
      <c r="AN2" s="19" t="s">
        <v>64</v>
      </c>
      <c r="AO2" s="19" t="s">
        <v>62</v>
      </c>
      <c r="AP2" s="19" t="s">
        <v>63</v>
      </c>
      <c r="AQ2" s="19" t="s">
        <v>64</v>
      </c>
      <c r="AR2" s="19" t="s">
        <v>62</v>
      </c>
      <c r="AS2" s="19" t="s">
        <v>63</v>
      </c>
      <c r="AT2" s="19" t="s">
        <v>64</v>
      </c>
      <c r="AU2" s="6" t="s">
        <v>65</v>
      </c>
    </row>
    <row r="3" spans="1:47" x14ac:dyDescent="0.25">
      <c r="A3" s="63">
        <v>101</v>
      </c>
      <c r="B3" s="113" t="s">
        <v>16</v>
      </c>
      <c r="C3" s="57"/>
      <c r="D3" s="26">
        <v>12</v>
      </c>
      <c r="E3" s="26">
        <v>12</v>
      </c>
      <c r="F3" s="26">
        <v>12</v>
      </c>
      <c r="G3" s="26">
        <v>11.5</v>
      </c>
      <c r="H3" s="20">
        <f t="shared" ref="H3" si="0">D3-(K3+N3+Q3+T3+W3+Z3+AC3+AF3+AI3+AL3+AO3+AO3+AR3)</f>
        <v>0.5</v>
      </c>
      <c r="I3" s="20">
        <f t="shared" ref="I3:I16" si="1">E3-(L3+O3+R3+U3+X3+AA3+AD3+AG3+AJ3+AM3+AP3+AS3)</f>
        <v>6</v>
      </c>
      <c r="J3" s="20">
        <f>(F3+G3)-(M3+P3+S3+V3+Y3+AB3+AE3+AH3+AK3+AN3+AQ3+AT3)</f>
        <v>16.5</v>
      </c>
      <c r="K3" s="19">
        <v>0.5</v>
      </c>
      <c r="L3" s="19">
        <v>0</v>
      </c>
      <c r="M3" s="19">
        <v>0</v>
      </c>
      <c r="N3" s="19">
        <v>1</v>
      </c>
      <c r="O3" s="19">
        <v>0</v>
      </c>
      <c r="P3" s="19">
        <v>1</v>
      </c>
      <c r="Q3" s="19">
        <v>1</v>
      </c>
      <c r="R3" s="19">
        <v>0</v>
      </c>
      <c r="S3" s="19">
        <v>1</v>
      </c>
      <c r="T3" s="19">
        <v>0</v>
      </c>
      <c r="U3" s="19">
        <v>0</v>
      </c>
      <c r="V3" s="19">
        <v>0</v>
      </c>
      <c r="W3" s="19">
        <v>1</v>
      </c>
      <c r="X3" s="19">
        <v>1</v>
      </c>
      <c r="Y3" s="19">
        <v>0</v>
      </c>
      <c r="Z3" s="19">
        <v>1</v>
      </c>
      <c r="AA3" s="19">
        <v>0</v>
      </c>
      <c r="AB3" s="19">
        <v>0</v>
      </c>
      <c r="AC3" s="19">
        <v>0</v>
      </c>
      <c r="AD3" s="19">
        <v>0</v>
      </c>
      <c r="AE3" s="19">
        <v>0</v>
      </c>
      <c r="AF3" s="19">
        <v>0</v>
      </c>
      <c r="AG3" s="19">
        <v>0</v>
      </c>
      <c r="AH3" s="19">
        <v>0</v>
      </c>
      <c r="AI3" s="19">
        <v>1</v>
      </c>
      <c r="AJ3" s="19">
        <v>0</v>
      </c>
      <c r="AK3" s="19">
        <v>0</v>
      </c>
      <c r="AL3" s="19">
        <v>0</v>
      </c>
      <c r="AM3" s="19">
        <v>5</v>
      </c>
      <c r="AN3" s="19">
        <v>5</v>
      </c>
      <c r="AO3" s="19">
        <v>2</v>
      </c>
      <c r="AP3" s="19">
        <v>0</v>
      </c>
      <c r="AQ3" s="19">
        <v>0</v>
      </c>
      <c r="AR3" s="19">
        <v>2</v>
      </c>
      <c r="AS3" s="19">
        <v>0</v>
      </c>
      <c r="AT3" s="19">
        <v>0</v>
      </c>
      <c r="AU3" s="6">
        <f>SUM(K3:AT3)</f>
        <v>22.5</v>
      </c>
    </row>
    <row r="4" spans="1:47" x14ac:dyDescent="0.25">
      <c r="A4" s="63">
        <v>102</v>
      </c>
      <c r="B4" s="113" t="s">
        <v>9</v>
      </c>
      <c r="C4" s="57"/>
      <c r="D4" s="26">
        <v>12</v>
      </c>
      <c r="E4" s="26">
        <v>12</v>
      </c>
      <c r="F4" s="26">
        <v>12</v>
      </c>
      <c r="G4" s="26">
        <v>10</v>
      </c>
      <c r="H4" s="20">
        <f t="shared" ref="H4:H10" si="2">D4-(K4+N4+Q4+T4+W4+Z4+AC4+AF4+AI4+AL4+AO4+AO4+AR4)</f>
        <v>3</v>
      </c>
      <c r="I4" s="20">
        <f t="shared" si="1"/>
        <v>7</v>
      </c>
      <c r="J4" s="20">
        <f t="shared" ref="J4:J15" si="3">(F4+G4)-(M4+P4+S4+V4+Y4+AB4+AE4+AH4+AK4+AN4+AQ4+AT4)</f>
        <v>22</v>
      </c>
      <c r="K4" s="19">
        <v>0</v>
      </c>
      <c r="L4" s="19">
        <v>1</v>
      </c>
      <c r="M4" s="19">
        <v>0</v>
      </c>
      <c r="N4" s="19">
        <v>2</v>
      </c>
      <c r="O4" s="19">
        <v>0</v>
      </c>
      <c r="P4" s="19">
        <v>0</v>
      </c>
      <c r="Q4" s="19">
        <v>1</v>
      </c>
      <c r="R4" s="19">
        <v>0</v>
      </c>
      <c r="S4" s="19">
        <v>0</v>
      </c>
      <c r="T4" s="19">
        <v>1</v>
      </c>
      <c r="U4" s="19">
        <v>1</v>
      </c>
      <c r="V4" s="19">
        <v>0</v>
      </c>
      <c r="W4" s="19">
        <v>0.5</v>
      </c>
      <c r="X4" s="19">
        <v>0</v>
      </c>
      <c r="Y4" s="19">
        <v>0</v>
      </c>
      <c r="Z4" s="19">
        <v>3</v>
      </c>
      <c r="AA4" s="19">
        <v>0</v>
      </c>
      <c r="AB4" s="19">
        <v>0</v>
      </c>
      <c r="AC4" s="19">
        <v>0</v>
      </c>
      <c r="AD4" s="19">
        <v>0</v>
      </c>
      <c r="AE4" s="19">
        <v>0</v>
      </c>
      <c r="AF4" s="19">
        <v>1.5</v>
      </c>
      <c r="AG4" s="19">
        <v>0</v>
      </c>
      <c r="AH4" s="19">
        <v>0</v>
      </c>
      <c r="AI4" s="19">
        <v>0</v>
      </c>
      <c r="AJ4" s="19">
        <v>0</v>
      </c>
      <c r="AK4" s="19">
        <v>0</v>
      </c>
      <c r="AL4" s="19">
        <v>0</v>
      </c>
      <c r="AM4" s="19">
        <v>0</v>
      </c>
      <c r="AN4" s="19">
        <v>0</v>
      </c>
      <c r="AO4" s="19">
        <v>0</v>
      </c>
      <c r="AP4" s="19">
        <v>3</v>
      </c>
      <c r="AQ4" s="19">
        <v>0</v>
      </c>
      <c r="AR4" s="19">
        <v>0</v>
      </c>
      <c r="AS4" s="19">
        <v>0</v>
      </c>
      <c r="AT4" s="19">
        <v>0</v>
      </c>
      <c r="AU4" s="6">
        <f t="shared" ref="AU4:AU8" si="4">SUM(K4:AT4)</f>
        <v>14</v>
      </c>
    </row>
    <row r="5" spans="1:47" x14ac:dyDescent="0.25">
      <c r="A5" s="63">
        <v>103</v>
      </c>
      <c r="B5" s="113" t="s">
        <v>18</v>
      </c>
      <c r="C5" s="57"/>
      <c r="D5" s="26">
        <v>12</v>
      </c>
      <c r="E5" s="26">
        <v>12</v>
      </c>
      <c r="F5" s="26">
        <v>12</v>
      </c>
      <c r="G5" s="26">
        <v>0</v>
      </c>
      <c r="H5" s="20">
        <f t="shared" si="2"/>
        <v>2</v>
      </c>
      <c r="I5" s="20">
        <f t="shared" si="1"/>
        <v>5</v>
      </c>
      <c r="J5" s="20">
        <f t="shared" si="3"/>
        <v>8</v>
      </c>
      <c r="K5" s="19">
        <v>1</v>
      </c>
      <c r="L5" s="19">
        <v>0</v>
      </c>
      <c r="M5" s="19">
        <v>0</v>
      </c>
      <c r="N5" s="19">
        <v>2</v>
      </c>
      <c r="O5" s="19">
        <v>1</v>
      </c>
      <c r="P5" s="19">
        <v>0</v>
      </c>
      <c r="Q5" s="19">
        <v>2</v>
      </c>
      <c r="R5" s="19">
        <v>0</v>
      </c>
      <c r="S5" s="19">
        <v>0</v>
      </c>
      <c r="T5" s="19">
        <v>0</v>
      </c>
      <c r="U5" s="19">
        <v>1</v>
      </c>
      <c r="V5" s="19">
        <v>0</v>
      </c>
      <c r="W5" s="19">
        <v>0</v>
      </c>
      <c r="X5" s="19">
        <v>0</v>
      </c>
      <c r="Y5" s="19">
        <v>0</v>
      </c>
      <c r="Z5" s="19">
        <v>2</v>
      </c>
      <c r="AA5" s="19">
        <v>1</v>
      </c>
      <c r="AB5" s="19">
        <v>0</v>
      </c>
      <c r="AC5" s="19">
        <v>0</v>
      </c>
      <c r="AD5" s="19">
        <v>0</v>
      </c>
      <c r="AE5" s="19">
        <v>2</v>
      </c>
      <c r="AF5" s="19">
        <v>2</v>
      </c>
      <c r="AG5" s="19">
        <v>0</v>
      </c>
      <c r="AH5" s="19">
        <v>2</v>
      </c>
      <c r="AI5" s="19">
        <v>1</v>
      </c>
      <c r="AJ5" s="19">
        <v>0</v>
      </c>
      <c r="AK5" s="19">
        <v>0</v>
      </c>
      <c r="AL5" s="19">
        <v>0</v>
      </c>
      <c r="AM5" s="19">
        <v>0</v>
      </c>
      <c r="AN5" s="19">
        <v>0</v>
      </c>
      <c r="AO5" s="19">
        <v>0</v>
      </c>
      <c r="AP5" s="19">
        <v>4</v>
      </c>
      <c r="AQ5" s="19">
        <v>0</v>
      </c>
      <c r="AR5" s="19">
        <v>0</v>
      </c>
      <c r="AS5" s="19">
        <v>0</v>
      </c>
      <c r="AT5" s="19">
        <v>0</v>
      </c>
      <c r="AU5" s="6">
        <f t="shared" si="4"/>
        <v>21</v>
      </c>
    </row>
    <row r="6" spans="1:47" x14ac:dyDescent="0.25">
      <c r="A6" s="63">
        <v>104</v>
      </c>
      <c r="B6" s="113" t="s">
        <v>19</v>
      </c>
      <c r="C6" s="57"/>
      <c r="D6" s="26">
        <v>12</v>
      </c>
      <c r="E6" s="26">
        <v>12</v>
      </c>
      <c r="F6" s="26">
        <v>12</v>
      </c>
      <c r="G6" s="26">
        <v>5</v>
      </c>
      <c r="H6" s="20">
        <f>D6-(K6+N6+Q6+T6+W6+Z6+AC6+AF6+AI6+AL6+AO6+AO6+AR6)</f>
        <v>-1</v>
      </c>
      <c r="I6" s="20">
        <f t="shared" si="1"/>
        <v>1</v>
      </c>
      <c r="J6" s="20">
        <f t="shared" si="3"/>
        <v>0</v>
      </c>
      <c r="K6" s="44">
        <v>1</v>
      </c>
      <c r="L6" s="44">
        <v>1</v>
      </c>
      <c r="M6" s="44">
        <v>9</v>
      </c>
      <c r="N6" s="19">
        <v>6</v>
      </c>
      <c r="O6" s="44">
        <v>1</v>
      </c>
      <c r="P6" s="44">
        <v>8</v>
      </c>
      <c r="Q6" s="19">
        <v>0</v>
      </c>
      <c r="R6" s="44">
        <v>1</v>
      </c>
      <c r="S6" s="19">
        <v>0</v>
      </c>
      <c r="T6" s="19">
        <v>0</v>
      </c>
      <c r="U6" s="44">
        <v>1</v>
      </c>
      <c r="V6" s="19">
        <v>0</v>
      </c>
      <c r="W6" s="19">
        <v>0</v>
      </c>
      <c r="X6" s="44">
        <v>2</v>
      </c>
      <c r="Y6" s="19">
        <v>0</v>
      </c>
      <c r="Z6" s="19">
        <v>0</v>
      </c>
      <c r="AA6" s="19">
        <v>1</v>
      </c>
      <c r="AB6" s="19">
        <v>0</v>
      </c>
      <c r="AC6" s="19">
        <v>2</v>
      </c>
      <c r="AD6" s="19">
        <v>1</v>
      </c>
      <c r="AE6" s="19">
        <v>0</v>
      </c>
      <c r="AF6" s="19">
        <v>1</v>
      </c>
      <c r="AG6" s="19">
        <v>0</v>
      </c>
      <c r="AH6" s="19">
        <v>0</v>
      </c>
      <c r="AI6" s="19">
        <v>0</v>
      </c>
      <c r="AJ6" s="19">
        <v>2</v>
      </c>
      <c r="AK6" s="19">
        <v>0</v>
      </c>
      <c r="AL6" s="19">
        <v>1</v>
      </c>
      <c r="AM6" s="19">
        <v>0</v>
      </c>
      <c r="AN6" s="19">
        <v>0</v>
      </c>
      <c r="AO6" s="19">
        <v>1</v>
      </c>
      <c r="AP6" s="19">
        <v>0</v>
      </c>
      <c r="AQ6" s="19">
        <v>0</v>
      </c>
      <c r="AR6" s="19">
        <v>0</v>
      </c>
      <c r="AS6" s="19">
        <v>1</v>
      </c>
      <c r="AT6" s="19">
        <v>0</v>
      </c>
      <c r="AU6" s="6">
        <f t="shared" si="4"/>
        <v>40</v>
      </c>
    </row>
    <row r="7" spans="1:47" x14ac:dyDescent="0.25">
      <c r="A7" s="63">
        <v>105</v>
      </c>
      <c r="B7" s="113" t="s">
        <v>85</v>
      </c>
      <c r="C7" s="57" t="s">
        <v>99</v>
      </c>
      <c r="D7" s="26">
        <v>12</v>
      </c>
      <c r="E7" s="26">
        <v>12</v>
      </c>
      <c r="F7" s="26">
        <v>0</v>
      </c>
      <c r="G7" s="26">
        <v>0</v>
      </c>
      <c r="H7" s="20">
        <f t="shared" si="2"/>
        <v>6</v>
      </c>
      <c r="I7" s="20">
        <f t="shared" si="1"/>
        <v>4.5</v>
      </c>
      <c r="J7" s="20">
        <f t="shared" si="3"/>
        <v>0</v>
      </c>
      <c r="K7" s="19">
        <v>0</v>
      </c>
      <c r="L7" s="19">
        <v>0</v>
      </c>
      <c r="M7" s="19">
        <v>0</v>
      </c>
      <c r="N7" s="19">
        <v>0</v>
      </c>
      <c r="O7" s="19">
        <v>3.5</v>
      </c>
      <c r="P7" s="19">
        <v>0</v>
      </c>
      <c r="Q7" s="19">
        <v>0</v>
      </c>
      <c r="R7" s="19">
        <v>0</v>
      </c>
      <c r="S7" s="19">
        <v>0</v>
      </c>
      <c r="T7" s="19">
        <v>1</v>
      </c>
      <c r="U7" s="19">
        <v>0</v>
      </c>
      <c r="V7" s="19">
        <v>0</v>
      </c>
      <c r="W7" s="19">
        <v>1</v>
      </c>
      <c r="X7" s="19">
        <v>0</v>
      </c>
      <c r="Y7" s="19">
        <v>0</v>
      </c>
      <c r="Z7" s="19">
        <v>3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1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4</v>
      </c>
      <c r="AT7" s="19">
        <v>0</v>
      </c>
      <c r="AU7" s="6">
        <f t="shared" si="4"/>
        <v>13.5</v>
      </c>
    </row>
    <row r="8" spans="1:47" x14ac:dyDescent="0.25">
      <c r="A8" s="63">
        <v>106</v>
      </c>
      <c r="B8" s="113" t="s">
        <v>84</v>
      </c>
      <c r="C8" s="57" t="s">
        <v>108</v>
      </c>
      <c r="D8" s="26">
        <v>12</v>
      </c>
      <c r="E8" s="26">
        <v>12</v>
      </c>
      <c r="F8" s="26">
        <v>6</v>
      </c>
      <c r="G8" s="26">
        <v>0</v>
      </c>
      <c r="H8" s="20">
        <f t="shared" si="2"/>
        <v>5</v>
      </c>
      <c r="I8" s="20">
        <f t="shared" si="1"/>
        <v>8</v>
      </c>
      <c r="J8" s="20">
        <f t="shared" si="3"/>
        <v>6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1</v>
      </c>
      <c r="X8" s="19">
        <v>0</v>
      </c>
      <c r="Y8" s="19">
        <v>0</v>
      </c>
      <c r="Z8" s="19">
        <v>0</v>
      </c>
      <c r="AA8" s="19">
        <v>1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1</v>
      </c>
      <c r="AJ8" s="19">
        <v>1</v>
      </c>
      <c r="AK8" s="19">
        <v>0</v>
      </c>
      <c r="AL8" s="19">
        <v>0.5</v>
      </c>
      <c r="AM8" s="19">
        <v>0</v>
      </c>
      <c r="AN8" s="19">
        <v>0</v>
      </c>
      <c r="AO8" s="19">
        <v>1</v>
      </c>
      <c r="AP8" s="19">
        <v>2</v>
      </c>
      <c r="AQ8" s="19">
        <v>0</v>
      </c>
      <c r="AR8" s="19">
        <v>2.5</v>
      </c>
      <c r="AS8" s="19">
        <v>0</v>
      </c>
      <c r="AT8" s="19">
        <v>0</v>
      </c>
      <c r="AU8" s="6">
        <f t="shared" si="4"/>
        <v>10</v>
      </c>
    </row>
    <row r="9" spans="1:47" x14ac:dyDescent="0.25">
      <c r="A9" s="63">
        <v>107</v>
      </c>
      <c r="B9" s="113" t="s">
        <v>86</v>
      </c>
      <c r="C9" s="57" t="s">
        <v>93</v>
      </c>
      <c r="D9" s="19">
        <v>9</v>
      </c>
      <c r="E9" s="19">
        <v>9</v>
      </c>
      <c r="F9" s="19">
        <v>3</v>
      </c>
      <c r="G9" s="26">
        <v>0</v>
      </c>
      <c r="H9" s="20">
        <f t="shared" si="2"/>
        <v>6</v>
      </c>
      <c r="I9" s="20">
        <f t="shared" si="1"/>
        <v>9</v>
      </c>
      <c r="J9" s="20">
        <f t="shared" si="3"/>
        <v>3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>
        <v>1</v>
      </c>
      <c r="AA9" s="19"/>
      <c r="AB9" s="19"/>
      <c r="AC9" s="19">
        <v>1</v>
      </c>
      <c r="AD9" s="19"/>
      <c r="AE9" s="19"/>
      <c r="AF9" s="19"/>
      <c r="AG9" s="19"/>
      <c r="AH9" s="19"/>
      <c r="AI9" s="19">
        <v>1</v>
      </c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7" x14ac:dyDescent="0.25">
      <c r="A10" s="63">
        <v>108</v>
      </c>
      <c r="B10" s="113" t="s">
        <v>87</v>
      </c>
      <c r="C10" s="57" t="s">
        <v>94</v>
      </c>
      <c r="D10" s="19">
        <v>8</v>
      </c>
      <c r="E10" s="19">
        <v>8</v>
      </c>
      <c r="F10" s="19">
        <v>2</v>
      </c>
      <c r="G10" s="26">
        <v>0</v>
      </c>
      <c r="H10" s="20">
        <f t="shared" si="2"/>
        <v>7</v>
      </c>
      <c r="I10" s="20">
        <f t="shared" si="1"/>
        <v>8</v>
      </c>
      <c r="J10" s="20">
        <f t="shared" si="3"/>
        <v>2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>
        <v>1</v>
      </c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>
        <v>0</v>
      </c>
      <c r="AU10" s="6">
        <f>SUM(AU3:AU8)</f>
        <v>121</v>
      </c>
    </row>
    <row r="11" spans="1:47" x14ac:dyDescent="0.25">
      <c r="A11" s="63">
        <v>109</v>
      </c>
      <c r="B11" s="113" t="s">
        <v>88</v>
      </c>
      <c r="C11" s="57" t="s">
        <v>94</v>
      </c>
      <c r="D11" s="19">
        <v>8</v>
      </c>
      <c r="E11" s="19">
        <v>8</v>
      </c>
      <c r="F11" s="19">
        <v>0</v>
      </c>
      <c r="G11" s="26">
        <v>0</v>
      </c>
      <c r="H11" s="20">
        <f t="shared" ref="H11:H15" si="5">D11-(K11+N11+Q11+T11+W11+Z11+AC11+AF11+AI11+AL11+AO11+AO11+AR11)</f>
        <v>8</v>
      </c>
      <c r="I11" s="20">
        <f t="shared" si="1"/>
        <v>7</v>
      </c>
      <c r="J11" s="20">
        <f t="shared" si="3"/>
        <v>0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>
        <v>1</v>
      </c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</row>
    <row r="12" spans="1:47" x14ac:dyDescent="0.25">
      <c r="A12" s="63">
        <v>110</v>
      </c>
      <c r="B12" s="113" t="s">
        <v>89</v>
      </c>
      <c r="C12" s="57" t="s">
        <v>95</v>
      </c>
      <c r="D12" s="19">
        <v>7</v>
      </c>
      <c r="E12" s="19">
        <v>7</v>
      </c>
      <c r="F12" s="19">
        <v>1</v>
      </c>
      <c r="G12" s="26">
        <v>0</v>
      </c>
      <c r="H12" s="20">
        <f t="shared" si="5"/>
        <v>3</v>
      </c>
      <c r="I12" s="20">
        <f t="shared" si="1"/>
        <v>6</v>
      </c>
      <c r="J12" s="20">
        <f t="shared" si="3"/>
        <v>1</v>
      </c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>
        <v>4</v>
      </c>
      <c r="AJ12" s="19"/>
      <c r="AK12" s="19"/>
      <c r="AL12" s="19"/>
      <c r="AM12" s="19">
        <v>1</v>
      </c>
      <c r="AN12" s="19"/>
      <c r="AO12" s="19"/>
      <c r="AP12" s="19"/>
      <c r="AQ12" s="19"/>
      <c r="AR12" s="19"/>
      <c r="AS12" s="19"/>
      <c r="AT12" s="19"/>
    </row>
    <row r="13" spans="1:47" x14ac:dyDescent="0.25">
      <c r="A13" s="63">
        <v>111</v>
      </c>
      <c r="B13" s="113" t="s">
        <v>90</v>
      </c>
      <c r="C13" s="57" t="s">
        <v>96</v>
      </c>
      <c r="D13" s="19">
        <v>6</v>
      </c>
      <c r="E13" s="19">
        <v>6</v>
      </c>
      <c r="F13" s="19">
        <v>0</v>
      </c>
      <c r="G13" s="26">
        <v>0</v>
      </c>
      <c r="H13" s="20">
        <f t="shared" si="5"/>
        <v>4</v>
      </c>
      <c r="I13" s="20">
        <f t="shared" si="1"/>
        <v>4</v>
      </c>
      <c r="J13" s="20">
        <f t="shared" si="3"/>
        <v>0</v>
      </c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>
        <v>1</v>
      </c>
      <c r="AP13" s="19"/>
      <c r="AQ13" s="19"/>
      <c r="AR13" s="19"/>
      <c r="AS13" s="19">
        <v>2</v>
      </c>
      <c r="AT13" s="19"/>
    </row>
    <row r="14" spans="1:47" x14ac:dyDescent="0.25">
      <c r="A14" s="63">
        <v>112</v>
      </c>
      <c r="B14" s="113" t="s">
        <v>91</v>
      </c>
      <c r="C14" s="57" t="s">
        <v>97</v>
      </c>
      <c r="D14" s="19">
        <v>5</v>
      </c>
      <c r="E14" s="19">
        <v>5</v>
      </c>
      <c r="F14" s="19">
        <v>0</v>
      </c>
      <c r="G14" s="26">
        <v>0</v>
      </c>
      <c r="H14" s="20">
        <f t="shared" si="5"/>
        <v>1</v>
      </c>
      <c r="I14" s="20">
        <f t="shared" si="1"/>
        <v>1.5</v>
      </c>
      <c r="J14" s="20">
        <f t="shared" si="3"/>
        <v>0</v>
      </c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19"/>
      <c r="AD14" s="19"/>
      <c r="AE14" s="19"/>
      <c r="AF14" s="19"/>
      <c r="AG14" s="19"/>
      <c r="AH14" s="19"/>
      <c r="AI14" s="19">
        <v>1.5</v>
      </c>
      <c r="AJ14" s="19">
        <v>2</v>
      </c>
      <c r="AK14" s="19"/>
      <c r="AL14" s="19">
        <v>0.5</v>
      </c>
      <c r="AM14" s="19"/>
      <c r="AN14" s="19"/>
      <c r="AO14" s="19">
        <v>1</v>
      </c>
      <c r="AP14" s="19"/>
      <c r="AQ14" s="19"/>
      <c r="AR14" s="19"/>
      <c r="AS14" s="19">
        <v>1.5</v>
      </c>
      <c r="AT14" s="19"/>
    </row>
    <row r="15" spans="1:47" x14ac:dyDescent="0.25">
      <c r="A15" s="63">
        <v>113</v>
      </c>
      <c r="B15" s="113" t="s">
        <v>92</v>
      </c>
      <c r="C15" s="57" t="s">
        <v>98</v>
      </c>
      <c r="D15" s="19">
        <v>4</v>
      </c>
      <c r="E15" s="19">
        <v>4</v>
      </c>
      <c r="F15" s="19">
        <v>0</v>
      </c>
      <c r="G15" s="26">
        <v>0</v>
      </c>
      <c r="H15" s="20">
        <f t="shared" si="5"/>
        <v>-3</v>
      </c>
      <c r="I15" s="20">
        <f t="shared" si="1"/>
        <v>0</v>
      </c>
      <c r="J15" s="20">
        <f t="shared" si="3"/>
        <v>0</v>
      </c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19"/>
      <c r="AD15" s="19"/>
      <c r="AE15" s="19"/>
      <c r="AF15" s="19">
        <v>1</v>
      </c>
      <c r="AG15" s="19"/>
      <c r="AH15" s="19"/>
      <c r="AI15" s="19">
        <v>4</v>
      </c>
      <c r="AJ15" s="19">
        <v>3</v>
      </c>
      <c r="AK15" s="19"/>
      <c r="AL15" s="19"/>
      <c r="AM15" s="19"/>
      <c r="AN15" s="19"/>
      <c r="AO15" s="19">
        <v>1</v>
      </c>
      <c r="AP15" s="19"/>
      <c r="AQ15" s="19"/>
      <c r="AR15" s="19"/>
      <c r="AS15" s="19">
        <v>1</v>
      </c>
      <c r="AT15" s="19"/>
    </row>
    <row r="16" spans="1:47" x14ac:dyDescent="0.25">
      <c r="A16" s="63">
        <v>114</v>
      </c>
      <c r="B16" s="112" t="s">
        <v>109</v>
      </c>
      <c r="C16" s="19" t="s">
        <v>111</v>
      </c>
      <c r="D16" s="19">
        <v>1</v>
      </c>
      <c r="E16" s="19">
        <v>1</v>
      </c>
      <c r="F16" s="19">
        <v>0</v>
      </c>
      <c r="G16" s="19"/>
      <c r="H16" s="19"/>
      <c r="I16" s="19">
        <f t="shared" si="1"/>
        <v>-2</v>
      </c>
      <c r="J16" s="19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19"/>
      <c r="AP16" s="19"/>
      <c r="AQ16" s="19"/>
      <c r="AR16" s="19"/>
      <c r="AS16" s="19">
        <v>3</v>
      </c>
      <c r="AT16" s="19"/>
    </row>
    <row r="17" spans="1:46" x14ac:dyDescent="0.25">
      <c r="A17" s="63">
        <v>115</v>
      </c>
      <c r="B17" s="112" t="s">
        <v>124</v>
      </c>
      <c r="C17" s="19" t="s">
        <v>112</v>
      </c>
      <c r="D17" s="19">
        <v>1</v>
      </c>
      <c r="E17" s="19">
        <v>1</v>
      </c>
      <c r="F17" s="19">
        <v>0</v>
      </c>
      <c r="G17" s="19"/>
      <c r="H17" s="19"/>
      <c r="I17" s="19"/>
      <c r="J17" s="19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19"/>
      <c r="AP17" s="19"/>
      <c r="AQ17" s="19"/>
      <c r="AR17" s="19"/>
      <c r="AS17" s="19"/>
      <c r="AT17" s="19"/>
    </row>
    <row r="18" spans="1:46" x14ac:dyDescent="0.25">
      <c r="A18" s="63">
        <v>116</v>
      </c>
      <c r="B18" s="112" t="s">
        <v>110</v>
      </c>
      <c r="C18" s="19" t="s">
        <v>113</v>
      </c>
      <c r="D18" s="19">
        <v>1</v>
      </c>
      <c r="E18" s="19">
        <v>1</v>
      </c>
      <c r="F18" s="19">
        <v>0</v>
      </c>
      <c r="G18" s="19"/>
      <c r="H18" s="19"/>
      <c r="I18" s="19"/>
      <c r="J18" s="19"/>
      <c r="K18" s="56"/>
      <c r="L18" s="56"/>
      <c r="M18" s="56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</row>
    <row r="19" spans="1:46" x14ac:dyDescent="0.25">
      <c r="A19" s="63">
        <v>117</v>
      </c>
      <c r="B19" s="112" t="s">
        <v>114</v>
      </c>
      <c r="C19" s="43" t="s">
        <v>115</v>
      </c>
      <c r="D19" s="19">
        <v>1</v>
      </c>
      <c r="E19" s="19">
        <v>1</v>
      </c>
      <c r="F19" s="19">
        <v>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</row>
    <row r="20" spans="1:46" x14ac:dyDescent="0.25">
      <c r="A20" s="63">
        <v>118</v>
      </c>
      <c r="B20" s="112" t="s">
        <v>116</v>
      </c>
      <c r="C20" s="19" t="s">
        <v>117</v>
      </c>
      <c r="D20" s="19">
        <v>0</v>
      </c>
      <c r="E20" s="19">
        <v>0</v>
      </c>
      <c r="F20" s="19">
        <v>0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</row>
    <row r="21" spans="1:46" x14ac:dyDescent="0.25">
      <c r="A21" s="63">
        <v>119</v>
      </c>
      <c r="B21" s="112" t="s">
        <v>118</v>
      </c>
      <c r="C21" s="19" t="s">
        <v>121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</row>
    <row r="22" spans="1:46" x14ac:dyDescent="0.25">
      <c r="A22" s="63">
        <v>120</v>
      </c>
      <c r="B22" s="112" t="s">
        <v>122</v>
      </c>
      <c r="C22" s="19" t="s">
        <v>123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</row>
    <row r="23" spans="1:46" x14ac:dyDescent="0.25">
      <c r="A23" s="63">
        <v>121</v>
      </c>
      <c r="B23" s="112" t="s">
        <v>119</v>
      </c>
      <c r="C23" s="19" t="s">
        <v>120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</row>
    <row r="24" spans="1:46" x14ac:dyDescent="0.25">
      <c r="A24" s="63">
        <v>122</v>
      </c>
      <c r="B24" s="64" t="s">
        <v>168</v>
      </c>
    </row>
    <row r="25" spans="1:46" ht="15.75" thickBot="1" x14ac:dyDescent="0.3">
      <c r="A25" s="69">
        <v>123</v>
      </c>
      <c r="B25" s="70" t="s">
        <v>169</v>
      </c>
    </row>
  </sheetData>
  <mergeCells count="12">
    <mergeCell ref="N1:P1"/>
    <mergeCell ref="K1:M1"/>
    <mergeCell ref="Q1:S1"/>
    <mergeCell ref="T1:V1"/>
    <mergeCell ref="W1:Y1"/>
    <mergeCell ref="AO1:AQ1"/>
    <mergeCell ref="AR1:AT1"/>
    <mergeCell ref="Z1:AB1"/>
    <mergeCell ref="AC1:AE1"/>
    <mergeCell ref="AF1:AH1"/>
    <mergeCell ref="AI1:AK1"/>
    <mergeCell ref="AL1:AN1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D10" sqref="D10"/>
    </sheetView>
  </sheetViews>
  <sheetFormatPr defaultRowHeight="15" x14ac:dyDescent="0.25"/>
  <cols>
    <col min="1" max="1" width="7.28515625" bestFit="1" customWidth="1"/>
    <col min="2" max="2" width="16.7109375" bestFit="1" customWidth="1"/>
    <col min="3" max="3" width="12.28515625" style="118" bestFit="1" customWidth="1"/>
    <col min="4" max="4" width="10" style="118" bestFit="1" customWidth="1"/>
    <col min="5" max="5" width="16.5703125" style="118" customWidth="1"/>
  </cols>
  <sheetData>
    <row r="1" spans="1:5" s="121" customFormat="1" ht="30" x14ac:dyDescent="0.25">
      <c r="A1" s="58" t="s">
        <v>125</v>
      </c>
      <c r="B1" s="119" t="s">
        <v>171</v>
      </c>
      <c r="C1" s="120" t="s">
        <v>59</v>
      </c>
      <c r="D1" s="120" t="s">
        <v>60</v>
      </c>
      <c r="E1" s="120" t="s">
        <v>61</v>
      </c>
    </row>
    <row r="2" spans="1:5" x14ac:dyDescent="0.25">
      <c r="A2" s="63">
        <v>101</v>
      </c>
      <c r="B2" s="113" t="s">
        <v>16</v>
      </c>
      <c r="C2" s="115">
        <v>0.5</v>
      </c>
      <c r="D2" s="115">
        <v>6</v>
      </c>
      <c r="E2" s="115">
        <v>16.5</v>
      </c>
    </row>
    <row r="3" spans="1:5" x14ac:dyDescent="0.25">
      <c r="A3" s="63">
        <v>102</v>
      </c>
      <c r="B3" s="113" t="s">
        <v>9</v>
      </c>
      <c r="C3" s="115">
        <v>3</v>
      </c>
      <c r="D3" s="115">
        <v>7</v>
      </c>
      <c r="E3" s="115">
        <v>22</v>
      </c>
    </row>
    <row r="4" spans="1:5" x14ac:dyDescent="0.25">
      <c r="A4" s="63">
        <v>103</v>
      </c>
      <c r="B4" s="113" t="s">
        <v>18</v>
      </c>
      <c r="C4" s="115">
        <v>2</v>
      </c>
      <c r="D4" s="115">
        <v>5</v>
      </c>
      <c r="E4" s="115">
        <v>8</v>
      </c>
    </row>
    <row r="5" spans="1:5" x14ac:dyDescent="0.25">
      <c r="A5" s="63">
        <v>104</v>
      </c>
      <c r="B5" s="113" t="s">
        <v>19</v>
      </c>
      <c r="C5" s="115">
        <v>-1</v>
      </c>
      <c r="D5" s="115">
        <v>1</v>
      </c>
      <c r="E5" s="115">
        <v>0</v>
      </c>
    </row>
    <row r="6" spans="1:5" x14ac:dyDescent="0.25">
      <c r="A6" s="63">
        <v>105</v>
      </c>
      <c r="B6" s="113" t="s">
        <v>85</v>
      </c>
      <c r="C6" s="115">
        <v>6</v>
      </c>
      <c r="D6" s="115">
        <v>4.5</v>
      </c>
      <c r="E6" s="115">
        <v>0</v>
      </c>
    </row>
    <row r="7" spans="1:5" x14ac:dyDescent="0.25">
      <c r="A7" s="63">
        <v>106</v>
      </c>
      <c r="B7" s="113" t="s">
        <v>84</v>
      </c>
      <c r="C7" s="115">
        <v>5</v>
      </c>
      <c r="D7" s="115">
        <v>8</v>
      </c>
      <c r="E7" s="115">
        <v>6</v>
      </c>
    </row>
    <row r="8" spans="1:5" x14ac:dyDescent="0.25">
      <c r="A8" s="63">
        <v>107</v>
      </c>
      <c r="B8" s="113" t="s">
        <v>86</v>
      </c>
      <c r="C8" s="115">
        <v>6</v>
      </c>
      <c r="D8" s="115">
        <v>9</v>
      </c>
      <c r="E8" s="115">
        <v>3</v>
      </c>
    </row>
    <row r="9" spans="1:5" x14ac:dyDescent="0.25">
      <c r="A9" s="63">
        <v>108</v>
      </c>
      <c r="B9" s="113" t="s">
        <v>87</v>
      </c>
      <c r="C9" s="115">
        <v>7</v>
      </c>
      <c r="D9" s="115">
        <v>8</v>
      </c>
      <c r="E9" s="115">
        <v>2</v>
      </c>
    </row>
    <row r="10" spans="1:5" x14ac:dyDescent="0.25">
      <c r="A10" s="63">
        <v>109</v>
      </c>
      <c r="B10" s="113" t="s">
        <v>88</v>
      </c>
      <c r="C10" s="115">
        <v>8</v>
      </c>
      <c r="D10" s="115">
        <v>7</v>
      </c>
      <c r="E10" s="115">
        <v>0</v>
      </c>
    </row>
    <row r="11" spans="1:5" x14ac:dyDescent="0.25">
      <c r="A11" s="63">
        <v>110</v>
      </c>
      <c r="B11" s="113" t="s">
        <v>89</v>
      </c>
      <c r="C11" s="115">
        <v>3</v>
      </c>
      <c r="D11" s="115">
        <v>6</v>
      </c>
      <c r="E11" s="115">
        <v>1</v>
      </c>
    </row>
    <row r="12" spans="1:5" x14ac:dyDescent="0.25">
      <c r="A12" s="63">
        <v>111</v>
      </c>
      <c r="B12" s="113" t="s">
        <v>90</v>
      </c>
      <c r="C12" s="115">
        <v>4</v>
      </c>
      <c r="D12" s="115">
        <v>4</v>
      </c>
      <c r="E12" s="115">
        <v>0</v>
      </c>
    </row>
    <row r="13" spans="1:5" x14ac:dyDescent="0.25">
      <c r="A13" s="63">
        <v>112</v>
      </c>
      <c r="B13" s="113" t="s">
        <v>91</v>
      </c>
      <c r="C13" s="115">
        <v>1</v>
      </c>
      <c r="D13" s="115">
        <v>1.5</v>
      </c>
      <c r="E13" s="115">
        <v>0</v>
      </c>
    </row>
    <row r="14" spans="1:5" x14ac:dyDescent="0.25">
      <c r="A14" s="63">
        <v>113</v>
      </c>
      <c r="B14" s="113" t="s">
        <v>92</v>
      </c>
      <c r="C14" s="115">
        <v>-3</v>
      </c>
      <c r="D14" s="115">
        <v>0</v>
      </c>
      <c r="E14" s="115">
        <v>0</v>
      </c>
    </row>
    <row r="15" spans="1:5" x14ac:dyDescent="0.25">
      <c r="A15" s="63">
        <v>114</v>
      </c>
      <c r="B15" s="112" t="s">
        <v>109</v>
      </c>
      <c r="C15" s="116">
        <v>0</v>
      </c>
      <c r="D15" s="116">
        <v>-2</v>
      </c>
      <c r="E15" s="116">
        <v>0</v>
      </c>
    </row>
    <row r="16" spans="1:5" x14ac:dyDescent="0.25">
      <c r="A16" s="63">
        <v>115</v>
      </c>
      <c r="B16" s="112" t="s">
        <v>124</v>
      </c>
      <c r="C16" s="116">
        <v>0</v>
      </c>
      <c r="D16" s="116">
        <v>0</v>
      </c>
      <c r="E16" s="116">
        <v>0</v>
      </c>
    </row>
    <row r="17" spans="1:5" x14ac:dyDescent="0.25">
      <c r="A17" s="63">
        <v>116</v>
      </c>
      <c r="B17" s="112" t="s">
        <v>110</v>
      </c>
      <c r="C17" s="116">
        <v>0</v>
      </c>
      <c r="D17" s="116">
        <v>0</v>
      </c>
      <c r="E17" s="116">
        <v>0</v>
      </c>
    </row>
    <row r="18" spans="1:5" x14ac:dyDescent="0.25">
      <c r="A18" s="63">
        <v>117</v>
      </c>
      <c r="B18" s="112" t="s">
        <v>114</v>
      </c>
      <c r="C18" s="116">
        <v>0</v>
      </c>
      <c r="D18" s="116">
        <v>0</v>
      </c>
      <c r="E18" s="116">
        <v>0</v>
      </c>
    </row>
    <row r="19" spans="1:5" x14ac:dyDescent="0.25">
      <c r="A19" s="63">
        <v>118</v>
      </c>
      <c r="B19" s="112" t="s">
        <v>116</v>
      </c>
      <c r="C19" s="116">
        <v>0</v>
      </c>
      <c r="D19" s="116">
        <v>0</v>
      </c>
      <c r="E19" s="116">
        <v>0</v>
      </c>
    </row>
    <row r="20" spans="1:5" x14ac:dyDescent="0.25">
      <c r="A20" s="63">
        <v>119</v>
      </c>
      <c r="B20" s="112" t="s">
        <v>118</v>
      </c>
      <c r="C20" s="116">
        <v>0</v>
      </c>
      <c r="D20" s="116">
        <v>0</v>
      </c>
      <c r="E20" s="116">
        <v>0</v>
      </c>
    </row>
    <row r="21" spans="1:5" x14ac:dyDescent="0.25">
      <c r="A21" s="63">
        <v>120</v>
      </c>
      <c r="B21" s="112" t="s">
        <v>122</v>
      </c>
      <c r="C21" s="116">
        <v>0</v>
      </c>
      <c r="D21" s="116">
        <v>0</v>
      </c>
      <c r="E21" s="116">
        <v>0</v>
      </c>
    </row>
    <row r="22" spans="1:5" x14ac:dyDescent="0.25">
      <c r="A22" s="63">
        <v>121</v>
      </c>
      <c r="B22" s="112" t="s">
        <v>119</v>
      </c>
      <c r="C22" s="116">
        <v>0</v>
      </c>
      <c r="D22" s="116">
        <v>0</v>
      </c>
      <c r="E22" s="116">
        <v>0</v>
      </c>
    </row>
    <row r="23" spans="1:5" ht="45" x14ac:dyDescent="0.25">
      <c r="A23" s="63">
        <v>122</v>
      </c>
      <c r="B23" s="64" t="s">
        <v>168</v>
      </c>
      <c r="C23" s="117">
        <v>0</v>
      </c>
      <c r="D23" s="117">
        <v>0</v>
      </c>
      <c r="E23" s="117">
        <v>0</v>
      </c>
    </row>
    <row r="24" spans="1:5" ht="30.75" thickBot="1" x14ac:dyDescent="0.3">
      <c r="A24" s="69">
        <v>123</v>
      </c>
      <c r="B24" s="70" t="s">
        <v>169</v>
      </c>
      <c r="C24" s="117">
        <v>0</v>
      </c>
      <c r="D24" s="117">
        <v>0</v>
      </c>
      <c r="E24" s="117"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2"/>
  <sheetViews>
    <sheetView topLeftCell="T1" workbookViewId="0">
      <selection activeCell="AG7" sqref="AG7"/>
    </sheetView>
  </sheetViews>
  <sheetFormatPr defaultRowHeight="15" x14ac:dyDescent="0.25"/>
  <cols>
    <col min="1" max="2" width="9.140625" style="6"/>
    <col min="3" max="8" width="9.42578125" style="6" customWidth="1"/>
    <col min="9" max="10" width="9.140625" style="6"/>
    <col min="11" max="16" width="9.42578125" style="6" customWidth="1"/>
    <col min="17" max="18" width="9.140625" style="6"/>
    <col min="19" max="25" width="9.42578125" style="6" customWidth="1"/>
    <col min="26" max="27" width="9.140625" style="6"/>
    <col min="28" max="36" width="9.42578125" style="6" customWidth="1"/>
    <col min="37" max="38" width="9.140625" style="6"/>
    <col min="39" max="48" width="9.42578125" style="6" customWidth="1"/>
    <col min="49" max="50" width="9.140625" style="6"/>
    <col min="51" max="51" width="10" style="6" bestFit="1" customWidth="1"/>
    <col min="52" max="52" width="9.7109375" style="6" bestFit="1" customWidth="1"/>
    <col min="53" max="16384" width="9.140625" style="6"/>
  </cols>
  <sheetData>
    <row r="1" spans="1:91" x14ac:dyDescent="0.25">
      <c r="A1" s="36">
        <v>44949</v>
      </c>
      <c r="B1" s="25" t="s">
        <v>67</v>
      </c>
      <c r="C1" s="25" t="s">
        <v>16</v>
      </c>
      <c r="D1" s="25" t="s">
        <v>9</v>
      </c>
      <c r="E1" s="25" t="s">
        <v>18</v>
      </c>
      <c r="F1" s="25" t="s">
        <v>19</v>
      </c>
      <c r="G1" s="25" t="s">
        <v>22</v>
      </c>
      <c r="H1" s="25" t="s">
        <v>66</v>
      </c>
      <c r="I1" s="36">
        <v>44980</v>
      </c>
      <c r="J1" s="25" t="s">
        <v>67</v>
      </c>
      <c r="K1" s="25" t="s">
        <v>16</v>
      </c>
      <c r="L1" s="25" t="s">
        <v>9</v>
      </c>
      <c r="M1" s="25" t="s">
        <v>18</v>
      </c>
      <c r="N1" s="25" t="s">
        <v>19</v>
      </c>
      <c r="O1" s="25" t="s">
        <v>22</v>
      </c>
      <c r="P1" s="25" t="s">
        <v>66</v>
      </c>
      <c r="Q1" s="36">
        <v>45008</v>
      </c>
      <c r="R1" s="25" t="s">
        <v>67</v>
      </c>
      <c r="S1" s="25" t="s">
        <v>16</v>
      </c>
      <c r="T1" s="25" t="s">
        <v>9</v>
      </c>
      <c r="U1" s="25" t="s">
        <v>18</v>
      </c>
      <c r="V1" s="25" t="s">
        <v>19</v>
      </c>
      <c r="W1" s="25" t="s">
        <v>22</v>
      </c>
      <c r="X1" s="25" t="s">
        <v>66</v>
      </c>
      <c r="Y1" s="25" t="s">
        <v>100</v>
      </c>
      <c r="Z1" s="36">
        <v>45039</v>
      </c>
      <c r="AA1" s="25" t="s">
        <v>67</v>
      </c>
      <c r="AB1" s="25" t="s">
        <v>16</v>
      </c>
      <c r="AC1" s="25" t="s">
        <v>9</v>
      </c>
      <c r="AD1" s="25" t="s">
        <v>18</v>
      </c>
      <c r="AE1" s="25" t="s">
        <v>19</v>
      </c>
      <c r="AF1" s="25" t="s">
        <v>22</v>
      </c>
      <c r="AG1" s="25" t="s">
        <v>66</v>
      </c>
      <c r="AH1" s="25" t="s">
        <v>100</v>
      </c>
      <c r="AI1" s="25" t="s">
        <v>101</v>
      </c>
      <c r="AJ1" s="25" t="s">
        <v>102</v>
      </c>
      <c r="AK1" s="36">
        <v>45069</v>
      </c>
      <c r="AL1" s="25" t="s">
        <v>67</v>
      </c>
      <c r="AM1" s="25" t="s">
        <v>16</v>
      </c>
      <c r="AN1" s="25" t="s">
        <v>9</v>
      </c>
      <c r="AO1" s="25" t="s">
        <v>18</v>
      </c>
      <c r="AP1" s="25" t="s">
        <v>19</v>
      </c>
      <c r="AQ1" s="25" t="s">
        <v>22</v>
      </c>
      <c r="AR1" s="25" t="s">
        <v>66</v>
      </c>
      <c r="AS1" s="25" t="s">
        <v>100</v>
      </c>
      <c r="AT1" s="25" t="s">
        <v>101</v>
      </c>
      <c r="AU1" s="25" t="s">
        <v>102</v>
      </c>
      <c r="AV1" s="25" t="s">
        <v>103</v>
      </c>
      <c r="AW1" s="36">
        <v>45100</v>
      </c>
      <c r="AX1" s="25" t="s">
        <v>67</v>
      </c>
      <c r="AY1" s="25" t="s">
        <v>16</v>
      </c>
      <c r="AZ1" s="25" t="s">
        <v>9</v>
      </c>
      <c r="BA1" s="25" t="s">
        <v>18</v>
      </c>
      <c r="BB1" s="25" t="s">
        <v>19</v>
      </c>
      <c r="BC1" s="25" t="s">
        <v>22</v>
      </c>
      <c r="BD1" s="25" t="s">
        <v>104</v>
      </c>
      <c r="BE1" s="19" t="s">
        <v>100</v>
      </c>
      <c r="BF1" s="19" t="s">
        <v>101</v>
      </c>
      <c r="BG1" s="19" t="s">
        <v>102</v>
      </c>
      <c r="BH1" s="19" t="s">
        <v>103</v>
      </c>
      <c r="BI1" s="19" t="s">
        <v>105</v>
      </c>
      <c r="BJ1" s="36">
        <v>45130</v>
      </c>
      <c r="BK1" s="25" t="s">
        <v>67</v>
      </c>
      <c r="BL1" s="25" t="s">
        <v>16</v>
      </c>
      <c r="BM1" s="25" t="s">
        <v>9</v>
      </c>
      <c r="BN1" s="25" t="s">
        <v>18</v>
      </c>
      <c r="BO1" s="25" t="s">
        <v>19</v>
      </c>
      <c r="BP1" s="25" t="s">
        <v>22</v>
      </c>
      <c r="BQ1" s="25" t="s">
        <v>104</v>
      </c>
      <c r="BR1" s="25" t="s">
        <v>100</v>
      </c>
      <c r="BS1" s="25" t="s">
        <v>101</v>
      </c>
      <c r="BT1" s="25" t="s">
        <v>102</v>
      </c>
      <c r="BU1" s="25" t="s">
        <v>103</v>
      </c>
      <c r="BV1" s="25" t="s">
        <v>105</v>
      </c>
      <c r="BW1" s="25" t="s">
        <v>106</v>
      </c>
      <c r="BX1" s="25" t="s">
        <v>92</v>
      </c>
      <c r="BY1" s="36">
        <v>45161</v>
      </c>
      <c r="BZ1" s="25" t="s">
        <v>67</v>
      </c>
      <c r="CA1" s="25" t="s">
        <v>16</v>
      </c>
      <c r="CB1" s="25" t="s">
        <v>9</v>
      </c>
      <c r="CC1" s="25" t="s">
        <v>18</v>
      </c>
      <c r="CD1" s="25" t="s">
        <v>19</v>
      </c>
      <c r="CE1" s="25" t="s">
        <v>22</v>
      </c>
      <c r="CF1" s="25" t="s">
        <v>104</v>
      </c>
      <c r="CG1" s="25" t="s">
        <v>100</v>
      </c>
      <c r="CH1" s="25" t="s">
        <v>101</v>
      </c>
      <c r="CI1" s="25" t="s">
        <v>102</v>
      </c>
      <c r="CJ1" s="25" t="s">
        <v>103</v>
      </c>
      <c r="CK1" s="25" t="s">
        <v>105</v>
      </c>
      <c r="CL1" s="25" t="s">
        <v>106</v>
      </c>
      <c r="CM1" s="25" t="s">
        <v>92</v>
      </c>
    </row>
    <row r="2" spans="1:91" x14ac:dyDescent="0.25">
      <c r="A2" s="19">
        <v>1</v>
      </c>
      <c r="B2" s="37" t="s">
        <v>68</v>
      </c>
      <c r="C2" s="105" t="s">
        <v>33</v>
      </c>
      <c r="D2" s="106"/>
      <c r="E2" s="106"/>
      <c r="F2" s="106"/>
      <c r="G2" s="106"/>
      <c r="H2" s="107"/>
      <c r="I2" s="19">
        <v>1</v>
      </c>
      <c r="J2" s="19" t="s">
        <v>69</v>
      </c>
      <c r="K2" s="42" t="s">
        <v>70</v>
      </c>
      <c r="L2" s="19"/>
      <c r="M2" s="19"/>
      <c r="N2" s="42" t="s">
        <v>71</v>
      </c>
      <c r="O2" s="19"/>
      <c r="P2" s="19"/>
      <c r="Q2" s="19">
        <v>1</v>
      </c>
      <c r="R2" s="19" t="s">
        <v>69</v>
      </c>
      <c r="S2" s="19"/>
      <c r="T2" s="19"/>
      <c r="U2" s="19"/>
      <c r="V2" s="19"/>
      <c r="W2" s="19"/>
      <c r="X2" s="19"/>
      <c r="Y2" s="19"/>
      <c r="Z2" s="19">
        <v>1</v>
      </c>
      <c r="AA2" s="37" t="s">
        <v>72</v>
      </c>
      <c r="AB2" s="105" t="s">
        <v>33</v>
      </c>
      <c r="AC2" s="106"/>
      <c r="AD2" s="106"/>
      <c r="AE2" s="106"/>
      <c r="AF2" s="106"/>
      <c r="AG2" s="107"/>
      <c r="AH2" s="54"/>
      <c r="AI2" s="54"/>
      <c r="AJ2" s="54"/>
      <c r="AK2" s="19">
        <v>1</v>
      </c>
      <c r="AL2" s="19" t="s">
        <v>73</v>
      </c>
      <c r="AM2" s="108" t="s">
        <v>74</v>
      </c>
      <c r="AN2" s="109"/>
      <c r="AO2" s="109"/>
      <c r="AP2" s="109"/>
      <c r="AQ2" s="109"/>
      <c r="AR2" s="110"/>
      <c r="AS2" s="55"/>
      <c r="AT2" s="55"/>
      <c r="AU2" s="55"/>
      <c r="AV2" s="55"/>
      <c r="AW2" s="19">
        <v>1</v>
      </c>
      <c r="AX2" s="19" t="s">
        <v>76</v>
      </c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>
        <v>1</v>
      </c>
      <c r="BK2" s="37" t="s">
        <v>72</v>
      </c>
      <c r="BL2" s="96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8"/>
      <c r="BY2" s="19">
        <v>1</v>
      </c>
      <c r="BZ2" s="19" t="s">
        <v>77</v>
      </c>
      <c r="CA2" s="19"/>
      <c r="CB2" s="19"/>
      <c r="CC2" s="19"/>
      <c r="CD2" s="43" t="s">
        <v>70</v>
      </c>
      <c r="CE2" s="19"/>
      <c r="CF2" s="19"/>
      <c r="CG2" s="19"/>
      <c r="CH2" s="19"/>
      <c r="CI2" s="19"/>
      <c r="CJ2" s="19"/>
      <c r="CK2" s="19"/>
      <c r="CL2" s="19"/>
      <c r="CM2" s="19"/>
    </row>
    <row r="3" spans="1:91" x14ac:dyDescent="0.25">
      <c r="A3" s="19">
        <v>2</v>
      </c>
      <c r="B3" s="19" t="s">
        <v>73</v>
      </c>
      <c r="C3" s="19"/>
      <c r="D3" s="43" t="s">
        <v>75</v>
      </c>
      <c r="E3" s="19"/>
      <c r="F3" s="19"/>
      <c r="G3" s="19"/>
      <c r="H3" s="19"/>
      <c r="I3" s="19">
        <v>2</v>
      </c>
      <c r="J3" s="19" t="s">
        <v>76</v>
      </c>
      <c r="K3" s="19"/>
      <c r="L3" s="19"/>
      <c r="M3" s="19"/>
      <c r="N3" s="42" t="s">
        <v>71</v>
      </c>
      <c r="O3" s="19"/>
      <c r="P3" s="19"/>
      <c r="Q3" s="19">
        <v>2</v>
      </c>
      <c r="R3" s="19" t="s">
        <v>76</v>
      </c>
      <c r="S3" s="19"/>
      <c r="T3" s="19"/>
      <c r="U3" s="19"/>
      <c r="V3" s="19"/>
      <c r="W3" s="19"/>
      <c r="X3" s="19"/>
      <c r="Y3" s="19"/>
      <c r="Z3" s="19">
        <v>2</v>
      </c>
      <c r="AA3" s="37" t="s">
        <v>68</v>
      </c>
      <c r="AB3" s="105" t="s">
        <v>33</v>
      </c>
      <c r="AC3" s="106"/>
      <c r="AD3" s="106"/>
      <c r="AE3" s="106"/>
      <c r="AF3" s="106"/>
      <c r="AG3" s="107"/>
      <c r="AH3" s="54"/>
      <c r="AI3" s="54"/>
      <c r="AJ3" s="54"/>
      <c r="AK3" s="19">
        <v>2</v>
      </c>
      <c r="AL3" s="19" t="s">
        <v>77</v>
      </c>
      <c r="AM3" s="19"/>
      <c r="AN3" s="42" t="s">
        <v>78</v>
      </c>
      <c r="AO3" s="19"/>
      <c r="AP3" s="19"/>
      <c r="AQ3" s="19"/>
      <c r="AR3" s="19"/>
      <c r="AS3" s="19"/>
      <c r="AT3" s="19"/>
      <c r="AU3" s="19"/>
      <c r="AV3" s="19"/>
      <c r="AW3" s="19">
        <v>2</v>
      </c>
      <c r="AX3" s="19" t="s">
        <v>79</v>
      </c>
      <c r="AY3" s="43" t="s">
        <v>70</v>
      </c>
      <c r="AZ3" s="43" t="s">
        <v>70</v>
      </c>
      <c r="BA3" s="19"/>
      <c r="BB3" s="19"/>
      <c r="BC3" s="19"/>
      <c r="BD3" s="19"/>
      <c r="BE3" s="19"/>
      <c r="BF3" s="19"/>
      <c r="BG3" s="19"/>
      <c r="BH3" s="19"/>
      <c r="BI3" s="19"/>
      <c r="BJ3" s="19">
        <v>2</v>
      </c>
      <c r="BK3" s="37" t="s">
        <v>68</v>
      </c>
      <c r="BL3" s="99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1"/>
      <c r="BY3" s="19">
        <v>2</v>
      </c>
      <c r="BZ3" s="19" t="s">
        <v>69</v>
      </c>
      <c r="CA3" s="102" t="s">
        <v>107</v>
      </c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4"/>
    </row>
    <row r="4" spans="1:91" x14ac:dyDescent="0.25">
      <c r="A4" s="19">
        <v>3</v>
      </c>
      <c r="B4" s="19" t="s">
        <v>77</v>
      </c>
      <c r="C4" s="19"/>
      <c r="D4" s="19"/>
      <c r="E4" s="19"/>
      <c r="F4" s="19"/>
      <c r="G4" s="19"/>
      <c r="H4" s="19"/>
      <c r="I4" s="19">
        <v>3</v>
      </c>
      <c r="J4" s="19" t="s">
        <v>79</v>
      </c>
      <c r="K4" s="42" t="s">
        <v>71</v>
      </c>
      <c r="L4" s="19"/>
      <c r="M4" s="19"/>
      <c r="N4" s="42" t="s">
        <v>71</v>
      </c>
      <c r="O4" s="19"/>
      <c r="P4" s="19"/>
      <c r="Q4" s="19">
        <v>3</v>
      </c>
      <c r="R4" s="19" t="s">
        <v>79</v>
      </c>
      <c r="S4" s="19"/>
      <c r="T4" s="42" t="s">
        <v>70</v>
      </c>
      <c r="U4" s="19"/>
      <c r="V4" s="19"/>
      <c r="W4" s="19"/>
      <c r="X4" s="19"/>
      <c r="Y4" s="19"/>
      <c r="Z4" s="19">
        <v>3</v>
      </c>
      <c r="AA4" s="19" t="s">
        <v>73</v>
      </c>
      <c r="AB4" s="19"/>
      <c r="AC4" s="19"/>
      <c r="AD4" s="19"/>
      <c r="AE4" s="19"/>
      <c r="AF4" s="19"/>
      <c r="AG4" s="19"/>
      <c r="AH4" s="19"/>
      <c r="AI4" s="19"/>
      <c r="AJ4" s="19"/>
      <c r="AK4" s="19">
        <v>3</v>
      </c>
      <c r="AL4" s="19" t="s">
        <v>69</v>
      </c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>
        <v>3</v>
      </c>
      <c r="AX4" s="37" t="s">
        <v>72</v>
      </c>
      <c r="AY4" s="96"/>
      <c r="AZ4" s="97"/>
      <c r="BA4" s="97"/>
      <c r="BB4" s="97"/>
      <c r="BC4" s="97"/>
      <c r="BD4" s="97"/>
      <c r="BE4" s="97"/>
      <c r="BF4" s="97"/>
      <c r="BG4" s="97"/>
      <c r="BH4" s="97"/>
      <c r="BI4" s="98"/>
      <c r="BJ4" s="19">
        <v>3</v>
      </c>
      <c r="BK4" s="19" t="s">
        <v>73</v>
      </c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>
        <v>3</v>
      </c>
      <c r="BZ4" s="19" t="s">
        <v>76</v>
      </c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</row>
    <row r="5" spans="1:91" x14ac:dyDescent="0.25">
      <c r="A5" s="19">
        <v>4</v>
      </c>
      <c r="B5" s="19" t="s">
        <v>69</v>
      </c>
      <c r="C5" s="19"/>
      <c r="D5" s="19"/>
      <c r="E5" s="19"/>
      <c r="F5" s="19"/>
      <c r="G5" s="19"/>
      <c r="H5" s="19"/>
      <c r="I5" s="19">
        <v>4</v>
      </c>
      <c r="J5" s="37" t="s">
        <v>72</v>
      </c>
      <c r="K5" s="45" t="s">
        <v>33</v>
      </c>
      <c r="L5" s="46"/>
      <c r="M5" s="46"/>
      <c r="N5" s="48" t="s">
        <v>71</v>
      </c>
      <c r="O5" s="46"/>
      <c r="P5" s="47"/>
      <c r="Q5" s="19">
        <v>4</v>
      </c>
      <c r="R5" s="37" t="s">
        <v>72</v>
      </c>
      <c r="S5" s="105" t="s">
        <v>33</v>
      </c>
      <c r="T5" s="106"/>
      <c r="U5" s="106"/>
      <c r="V5" s="106"/>
      <c r="W5" s="106"/>
      <c r="X5" s="107"/>
      <c r="Y5" s="54"/>
      <c r="Z5" s="19">
        <v>4</v>
      </c>
      <c r="AA5" s="19" t="s">
        <v>77</v>
      </c>
      <c r="AB5" s="19"/>
      <c r="AC5" s="19"/>
      <c r="AD5" s="19"/>
      <c r="AE5" s="19"/>
      <c r="AF5" s="19"/>
      <c r="AG5" s="19"/>
      <c r="AH5" s="19"/>
      <c r="AI5" s="19"/>
      <c r="AJ5" s="19"/>
      <c r="AK5" s="19">
        <v>4</v>
      </c>
      <c r="AL5" s="19" t="s">
        <v>76</v>
      </c>
      <c r="AM5" s="42" t="s">
        <v>70</v>
      </c>
      <c r="AN5" s="19"/>
      <c r="AO5" s="19"/>
      <c r="AP5" s="19"/>
      <c r="AQ5" s="19"/>
      <c r="AR5" s="19"/>
      <c r="AS5" s="19"/>
      <c r="AT5" s="19"/>
      <c r="AU5" s="19"/>
      <c r="AV5" s="19"/>
      <c r="AW5" s="19">
        <v>4</v>
      </c>
      <c r="AX5" s="37" t="s">
        <v>68</v>
      </c>
      <c r="AY5" s="99"/>
      <c r="AZ5" s="100"/>
      <c r="BA5" s="100"/>
      <c r="BB5" s="100"/>
      <c r="BC5" s="100"/>
      <c r="BD5" s="100"/>
      <c r="BE5" s="100"/>
      <c r="BF5" s="100"/>
      <c r="BG5" s="100"/>
      <c r="BH5" s="100"/>
      <c r="BI5" s="101"/>
      <c r="BJ5" s="19">
        <v>4</v>
      </c>
      <c r="BK5" s="19" t="s">
        <v>77</v>
      </c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>
        <v>4</v>
      </c>
      <c r="BZ5" s="19" t="s">
        <v>79</v>
      </c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</row>
    <row r="6" spans="1:91" x14ac:dyDescent="0.25">
      <c r="A6" s="19">
        <v>5</v>
      </c>
      <c r="B6" s="19" t="s">
        <v>76</v>
      </c>
      <c r="C6" s="19"/>
      <c r="D6" s="19"/>
      <c r="E6" s="42" t="s">
        <v>75</v>
      </c>
      <c r="F6" s="19"/>
      <c r="G6" s="19"/>
      <c r="H6" s="19"/>
      <c r="I6" s="19">
        <v>5</v>
      </c>
      <c r="J6" s="37" t="s">
        <v>68</v>
      </c>
      <c r="K6" s="45" t="s">
        <v>33</v>
      </c>
      <c r="L6" s="46"/>
      <c r="M6" s="46"/>
      <c r="N6" s="48" t="s">
        <v>71</v>
      </c>
      <c r="O6" s="46"/>
      <c r="P6" s="47"/>
      <c r="Q6" s="19">
        <v>5</v>
      </c>
      <c r="R6" s="37" t="s">
        <v>68</v>
      </c>
      <c r="S6" s="105" t="s">
        <v>33</v>
      </c>
      <c r="T6" s="106"/>
      <c r="U6" s="106"/>
      <c r="V6" s="106"/>
      <c r="W6" s="106"/>
      <c r="X6" s="107"/>
      <c r="Y6" s="54"/>
      <c r="Z6" s="19">
        <v>5</v>
      </c>
      <c r="AA6" s="19" t="s">
        <v>69</v>
      </c>
      <c r="AB6" s="19"/>
      <c r="AC6" s="19"/>
      <c r="AD6" s="19"/>
      <c r="AE6" s="19"/>
      <c r="AF6" s="19"/>
      <c r="AG6" s="19"/>
      <c r="AH6" s="19"/>
      <c r="AI6" s="19"/>
      <c r="AJ6" s="19"/>
      <c r="AK6" s="19">
        <v>5</v>
      </c>
      <c r="AL6" s="19" t="s">
        <v>79</v>
      </c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>
        <v>5</v>
      </c>
      <c r="AX6" s="19" t="s">
        <v>73</v>
      </c>
      <c r="AY6" s="19"/>
      <c r="AZ6" s="19"/>
      <c r="BA6" s="43" t="s">
        <v>75</v>
      </c>
      <c r="BB6" s="19"/>
      <c r="BC6" s="19"/>
      <c r="BD6" s="43" t="s">
        <v>75</v>
      </c>
      <c r="BE6" s="19"/>
      <c r="BF6" s="19"/>
      <c r="BG6" s="19"/>
      <c r="BH6" s="19"/>
      <c r="BI6" s="19"/>
      <c r="BJ6" s="19">
        <v>5</v>
      </c>
      <c r="BK6" s="19" t="s">
        <v>69</v>
      </c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>
        <v>5</v>
      </c>
      <c r="BZ6" s="37" t="s">
        <v>72</v>
      </c>
      <c r="CA6" s="96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8"/>
    </row>
    <row r="7" spans="1:91" x14ac:dyDescent="0.25">
      <c r="A7" s="19">
        <v>6</v>
      </c>
      <c r="B7" s="19" t="s">
        <v>79</v>
      </c>
      <c r="C7" s="19"/>
      <c r="D7" s="19"/>
      <c r="E7" s="19" t="s">
        <v>82</v>
      </c>
      <c r="F7" s="19"/>
      <c r="G7" s="19"/>
      <c r="H7" s="19"/>
      <c r="I7" s="19">
        <v>6</v>
      </c>
      <c r="J7" s="19" t="s">
        <v>73</v>
      </c>
      <c r="K7" s="19"/>
      <c r="L7" s="19"/>
      <c r="M7" s="19"/>
      <c r="N7" s="42" t="s">
        <v>71</v>
      </c>
      <c r="O7" s="19"/>
      <c r="P7" s="19"/>
      <c r="Q7" s="19">
        <v>6</v>
      </c>
      <c r="R7" s="19" t="s">
        <v>73</v>
      </c>
      <c r="S7" s="19"/>
      <c r="T7" s="19"/>
      <c r="U7" s="19"/>
      <c r="V7" s="42" t="s">
        <v>75</v>
      </c>
      <c r="W7" s="19"/>
      <c r="X7" s="19"/>
      <c r="Y7" s="19"/>
      <c r="Z7" s="19">
        <v>6</v>
      </c>
      <c r="AA7" s="19" t="s">
        <v>76</v>
      </c>
      <c r="AB7" s="19"/>
      <c r="AC7" s="19"/>
      <c r="AD7" s="19"/>
      <c r="AE7" s="19"/>
      <c r="AF7" s="19"/>
      <c r="AG7" s="19"/>
      <c r="AH7" s="19"/>
      <c r="AI7" s="19"/>
      <c r="AJ7" s="19"/>
      <c r="AK7" s="19">
        <v>6</v>
      </c>
      <c r="AL7" s="37" t="s">
        <v>72</v>
      </c>
      <c r="AM7" s="105" t="s">
        <v>33</v>
      </c>
      <c r="AN7" s="106"/>
      <c r="AO7" s="106"/>
      <c r="AP7" s="106"/>
      <c r="AQ7" s="106"/>
      <c r="AR7" s="107"/>
      <c r="AS7" s="54"/>
      <c r="AT7" s="54"/>
      <c r="AU7" s="54"/>
      <c r="AV7" s="54"/>
      <c r="AW7" s="19">
        <v>6</v>
      </c>
      <c r="AX7" s="19" t="s">
        <v>77</v>
      </c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>
        <v>6</v>
      </c>
      <c r="BK7" s="19" t="s">
        <v>76</v>
      </c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>
        <v>6</v>
      </c>
      <c r="BZ7" s="37" t="s">
        <v>68</v>
      </c>
      <c r="CA7" s="99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1"/>
    </row>
    <row r="8" spans="1:91" x14ac:dyDescent="0.25">
      <c r="A8" s="19">
        <v>7</v>
      </c>
      <c r="B8" s="37" t="s">
        <v>72</v>
      </c>
      <c r="C8" s="105" t="s">
        <v>33</v>
      </c>
      <c r="D8" s="106"/>
      <c r="E8" s="106"/>
      <c r="F8" s="106"/>
      <c r="G8" s="106"/>
      <c r="H8" s="107"/>
      <c r="I8" s="19">
        <v>7</v>
      </c>
      <c r="J8" s="19" t="s">
        <v>77</v>
      </c>
      <c r="K8" s="19"/>
      <c r="L8" s="19"/>
      <c r="M8" s="19"/>
      <c r="N8" s="42" t="s">
        <v>71</v>
      </c>
      <c r="O8" s="42" t="s">
        <v>80</v>
      </c>
      <c r="P8" s="19"/>
      <c r="Q8" s="19">
        <v>7</v>
      </c>
      <c r="R8" s="19" t="s">
        <v>77</v>
      </c>
      <c r="S8" s="42" t="s">
        <v>70</v>
      </c>
      <c r="T8" s="19"/>
      <c r="U8" s="19"/>
      <c r="V8" s="19"/>
      <c r="W8" s="19"/>
      <c r="X8" s="19"/>
      <c r="Y8" s="19"/>
      <c r="Z8" s="19">
        <v>7</v>
      </c>
      <c r="AA8" s="19" t="s">
        <v>79</v>
      </c>
      <c r="AB8" s="108" t="s">
        <v>74</v>
      </c>
      <c r="AC8" s="109"/>
      <c r="AD8" s="109"/>
      <c r="AE8" s="109"/>
      <c r="AF8" s="109"/>
      <c r="AG8" s="110"/>
      <c r="AH8" s="55"/>
      <c r="AI8" s="55"/>
      <c r="AJ8" s="55"/>
      <c r="AK8" s="19">
        <v>7</v>
      </c>
      <c r="AL8" s="37" t="s">
        <v>68</v>
      </c>
      <c r="AM8" s="105" t="s">
        <v>33</v>
      </c>
      <c r="AN8" s="106"/>
      <c r="AO8" s="106"/>
      <c r="AP8" s="106"/>
      <c r="AQ8" s="106"/>
      <c r="AR8" s="107"/>
      <c r="AS8" s="54"/>
      <c r="AT8" s="54"/>
      <c r="AU8" s="54"/>
      <c r="AV8" s="54"/>
      <c r="AW8" s="19">
        <v>7</v>
      </c>
      <c r="AX8" s="19" t="s">
        <v>69</v>
      </c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>
        <v>7</v>
      </c>
      <c r="BK8" s="19" t="s">
        <v>79</v>
      </c>
      <c r="BL8" s="19"/>
      <c r="BM8" s="19"/>
      <c r="BN8" s="19"/>
      <c r="BO8" s="43" t="s">
        <v>70</v>
      </c>
      <c r="BP8" s="19"/>
      <c r="BQ8" s="19"/>
      <c r="BR8" s="19"/>
      <c r="BS8" s="19"/>
      <c r="BT8" s="19"/>
      <c r="BU8" s="19"/>
      <c r="BV8" s="19"/>
      <c r="BW8" s="19"/>
      <c r="BX8" s="19"/>
      <c r="BY8" s="19">
        <v>7</v>
      </c>
      <c r="BZ8" s="19" t="s">
        <v>73</v>
      </c>
      <c r="CA8" s="19"/>
      <c r="CB8" s="19"/>
      <c r="CC8" s="43" t="s">
        <v>71</v>
      </c>
      <c r="CD8" s="19"/>
      <c r="CE8" s="19"/>
      <c r="CF8" s="19"/>
      <c r="CG8" s="19"/>
      <c r="CH8" s="19"/>
      <c r="CI8" s="19"/>
      <c r="CJ8" s="19"/>
      <c r="CK8" s="19"/>
      <c r="CL8" s="19"/>
      <c r="CM8" s="19"/>
    </row>
    <row r="9" spans="1:91" x14ac:dyDescent="0.25">
      <c r="A9" s="19">
        <v>8</v>
      </c>
      <c r="B9" s="37" t="s">
        <v>68</v>
      </c>
      <c r="C9" s="105" t="s">
        <v>33</v>
      </c>
      <c r="D9" s="106"/>
      <c r="E9" s="106"/>
      <c r="F9" s="106"/>
      <c r="G9" s="106"/>
      <c r="H9" s="107"/>
      <c r="I9" s="19">
        <v>8</v>
      </c>
      <c r="J9" s="19" t="s">
        <v>69</v>
      </c>
      <c r="K9" s="19"/>
      <c r="L9" s="19"/>
      <c r="M9" s="42" t="s">
        <v>70</v>
      </c>
      <c r="N9" s="42" t="s">
        <v>71</v>
      </c>
      <c r="O9" s="42" t="s">
        <v>75</v>
      </c>
      <c r="P9" s="19"/>
      <c r="Q9" s="19">
        <v>8</v>
      </c>
      <c r="R9" s="19" t="s">
        <v>69</v>
      </c>
      <c r="S9" s="19"/>
      <c r="T9" s="19"/>
      <c r="U9" s="19"/>
      <c r="V9" s="19"/>
      <c r="W9" s="19"/>
      <c r="X9" s="19"/>
      <c r="Y9" s="19"/>
      <c r="Z9" s="19">
        <v>8</v>
      </c>
      <c r="AA9" s="37" t="s">
        <v>72</v>
      </c>
      <c r="AB9" s="105" t="s">
        <v>33</v>
      </c>
      <c r="AC9" s="106"/>
      <c r="AD9" s="106"/>
      <c r="AE9" s="106"/>
      <c r="AF9" s="106"/>
      <c r="AG9" s="107"/>
      <c r="AH9" s="54"/>
      <c r="AI9" s="54"/>
      <c r="AJ9" s="54"/>
      <c r="AK9" s="19">
        <v>8</v>
      </c>
      <c r="AL9" s="19" t="s">
        <v>73</v>
      </c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>
        <v>8</v>
      </c>
      <c r="AX9" s="19" t="s">
        <v>76</v>
      </c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>
        <v>8</v>
      </c>
      <c r="BK9" s="37" t="s">
        <v>72</v>
      </c>
      <c r="BL9" s="96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8"/>
      <c r="BY9" s="19">
        <v>8</v>
      </c>
      <c r="BZ9" s="19" t="s">
        <v>77</v>
      </c>
      <c r="CA9" s="19"/>
      <c r="CB9" s="19"/>
      <c r="CC9" s="43" t="s">
        <v>71</v>
      </c>
      <c r="CD9" s="19"/>
      <c r="CE9" s="19"/>
      <c r="CF9" s="19"/>
      <c r="CG9" s="19"/>
      <c r="CH9" s="19"/>
      <c r="CI9" s="19"/>
      <c r="CJ9" s="19"/>
      <c r="CK9" s="19"/>
      <c r="CL9" s="19"/>
      <c r="CM9" s="19"/>
    </row>
    <row r="10" spans="1:91" x14ac:dyDescent="0.25">
      <c r="A10" s="19">
        <v>9</v>
      </c>
      <c r="B10" s="19" t="s">
        <v>73</v>
      </c>
      <c r="C10" s="19"/>
      <c r="D10" s="19"/>
      <c r="E10" s="19"/>
      <c r="F10" s="19"/>
      <c r="G10" s="19"/>
      <c r="H10" s="19"/>
      <c r="I10" s="19">
        <v>9</v>
      </c>
      <c r="J10" s="19" t="s">
        <v>76</v>
      </c>
      <c r="K10" s="19"/>
      <c r="L10" s="42" t="s">
        <v>70</v>
      </c>
      <c r="M10" s="42" t="s">
        <v>70</v>
      </c>
      <c r="N10" s="42" t="s">
        <v>70</v>
      </c>
      <c r="O10" s="42" t="s">
        <v>75</v>
      </c>
      <c r="P10" s="19"/>
      <c r="Q10" s="19">
        <v>9</v>
      </c>
      <c r="R10" s="19" t="s">
        <v>76</v>
      </c>
      <c r="S10" s="19"/>
      <c r="T10" s="19"/>
      <c r="U10" s="19"/>
      <c r="V10" s="19"/>
      <c r="W10" s="19"/>
      <c r="X10" s="19"/>
      <c r="Y10" s="19"/>
      <c r="Z10" s="19">
        <v>9</v>
      </c>
      <c r="AA10" s="37" t="s">
        <v>68</v>
      </c>
      <c r="AB10" s="105" t="s">
        <v>33</v>
      </c>
      <c r="AC10" s="106"/>
      <c r="AD10" s="106"/>
      <c r="AE10" s="106"/>
      <c r="AF10" s="106"/>
      <c r="AG10" s="107"/>
      <c r="AH10" s="54"/>
      <c r="AI10" s="54"/>
      <c r="AJ10" s="54"/>
      <c r="AK10" s="19">
        <v>9</v>
      </c>
      <c r="AL10" s="19" t="s">
        <v>77</v>
      </c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>
        <v>9</v>
      </c>
      <c r="AX10" s="19" t="s">
        <v>79</v>
      </c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>
        <v>9</v>
      </c>
      <c r="BK10" s="37" t="s">
        <v>68</v>
      </c>
      <c r="BL10" s="99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1"/>
      <c r="BY10" s="19">
        <v>9</v>
      </c>
      <c r="BZ10" s="19" t="s">
        <v>69</v>
      </c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</row>
    <row r="11" spans="1:91" x14ac:dyDescent="0.25">
      <c r="A11" s="19">
        <v>10</v>
      </c>
      <c r="B11" s="19" t="s">
        <v>77</v>
      </c>
      <c r="C11" s="19"/>
      <c r="D11" s="19"/>
      <c r="E11" s="19"/>
      <c r="F11" s="42" t="s">
        <v>75</v>
      </c>
      <c r="G11" s="19"/>
      <c r="H11" s="19"/>
      <c r="I11" s="19">
        <v>10</v>
      </c>
      <c r="J11" s="19" t="s">
        <v>79</v>
      </c>
      <c r="K11" s="19"/>
      <c r="L11" s="42" t="s">
        <v>70</v>
      </c>
      <c r="M11" s="19"/>
      <c r="N11" s="42" t="s">
        <v>70</v>
      </c>
      <c r="O11" s="42" t="s">
        <v>75</v>
      </c>
      <c r="P11" s="19"/>
      <c r="Q11" s="19">
        <v>10</v>
      </c>
      <c r="R11" s="19" t="s">
        <v>79</v>
      </c>
      <c r="S11" s="19"/>
      <c r="T11" s="19"/>
      <c r="U11" s="19"/>
      <c r="V11" s="19"/>
      <c r="W11" s="19"/>
      <c r="X11" s="19"/>
      <c r="Y11" s="19"/>
      <c r="Z11" s="19">
        <v>10</v>
      </c>
      <c r="AA11" s="19" t="s">
        <v>73</v>
      </c>
      <c r="AB11" s="19"/>
      <c r="AC11" s="19"/>
      <c r="AD11" s="19"/>
      <c r="AE11" s="43" t="s">
        <v>75</v>
      </c>
      <c r="AF11" s="19"/>
      <c r="AG11" s="19"/>
      <c r="AH11" s="19"/>
      <c r="AI11" s="19"/>
      <c r="AJ11" s="19"/>
      <c r="AK11" s="19">
        <v>10</v>
      </c>
      <c r="AL11" s="19" t="s">
        <v>69</v>
      </c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>
        <v>10</v>
      </c>
      <c r="AX11" s="37" t="s">
        <v>72</v>
      </c>
      <c r="AY11" s="96"/>
      <c r="AZ11" s="97"/>
      <c r="BA11" s="97"/>
      <c r="BB11" s="97"/>
      <c r="BC11" s="97"/>
      <c r="BD11" s="97"/>
      <c r="BE11" s="97"/>
      <c r="BF11" s="97"/>
      <c r="BG11" s="97"/>
      <c r="BH11" s="97"/>
      <c r="BI11" s="98"/>
      <c r="BJ11" s="19">
        <v>10</v>
      </c>
      <c r="BK11" s="19" t="s">
        <v>73</v>
      </c>
      <c r="BL11" s="19"/>
      <c r="BM11" s="19"/>
      <c r="BN11" s="19"/>
      <c r="BO11" s="19"/>
      <c r="BP11" s="19"/>
      <c r="BQ11" s="19"/>
      <c r="BR11" s="43" t="s">
        <v>70</v>
      </c>
      <c r="BS11" s="19"/>
      <c r="BT11" s="19"/>
      <c r="BU11" s="19"/>
      <c r="BV11" s="19"/>
      <c r="BW11" s="19"/>
      <c r="BX11" s="19"/>
      <c r="BY11" s="19">
        <v>10</v>
      </c>
      <c r="BZ11" s="19" t="s">
        <v>76</v>
      </c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</row>
    <row r="12" spans="1:91" x14ac:dyDescent="0.25">
      <c r="A12" s="19">
        <v>11</v>
      </c>
      <c r="B12" s="19" t="s">
        <v>69</v>
      </c>
      <c r="C12" s="41" t="s">
        <v>78</v>
      </c>
      <c r="D12" s="19"/>
      <c r="E12" s="19"/>
      <c r="F12" s="19"/>
      <c r="G12" s="19"/>
      <c r="H12" s="19"/>
      <c r="I12" s="19">
        <v>11</v>
      </c>
      <c r="J12" s="37" t="s">
        <v>72</v>
      </c>
      <c r="K12" s="45" t="s">
        <v>33</v>
      </c>
      <c r="L12" s="46"/>
      <c r="M12" s="46"/>
      <c r="N12" s="48" t="s">
        <v>70</v>
      </c>
      <c r="O12" s="46"/>
      <c r="P12" s="47"/>
      <c r="Q12" s="19">
        <v>11</v>
      </c>
      <c r="R12" s="37" t="s">
        <v>72</v>
      </c>
      <c r="S12" s="105" t="s">
        <v>33</v>
      </c>
      <c r="T12" s="106"/>
      <c r="U12" s="106"/>
      <c r="V12" s="106"/>
      <c r="W12" s="106"/>
      <c r="X12" s="107"/>
      <c r="Y12" s="54"/>
      <c r="Z12" s="19">
        <v>11</v>
      </c>
      <c r="AA12" s="19" t="s">
        <v>77</v>
      </c>
      <c r="AB12" s="19"/>
      <c r="AC12" s="19"/>
      <c r="AD12" s="19"/>
      <c r="AE12" s="19"/>
      <c r="AF12" s="19"/>
      <c r="AG12" s="19"/>
      <c r="AH12" s="19"/>
      <c r="AI12" s="19"/>
      <c r="AJ12" s="19"/>
      <c r="AK12" s="19">
        <v>11</v>
      </c>
      <c r="AL12" s="19" t="s">
        <v>76</v>
      </c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>
        <v>11</v>
      </c>
      <c r="AX12" s="37" t="s">
        <v>68</v>
      </c>
      <c r="AY12" s="99"/>
      <c r="AZ12" s="100"/>
      <c r="BA12" s="100"/>
      <c r="BB12" s="100"/>
      <c r="BC12" s="100"/>
      <c r="BD12" s="100"/>
      <c r="BE12" s="100"/>
      <c r="BF12" s="100"/>
      <c r="BG12" s="100"/>
      <c r="BH12" s="100"/>
      <c r="BI12" s="101"/>
      <c r="BJ12" s="19">
        <v>11</v>
      </c>
      <c r="BK12" s="19" t="s">
        <v>77</v>
      </c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>
        <v>11</v>
      </c>
      <c r="BZ12" s="19" t="s">
        <v>79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</row>
    <row r="13" spans="1:91" x14ac:dyDescent="0.25">
      <c r="A13" s="19">
        <v>12</v>
      </c>
      <c r="B13" s="19" t="s">
        <v>76</v>
      </c>
      <c r="C13" s="19"/>
      <c r="D13" s="19"/>
      <c r="E13" s="19"/>
      <c r="F13" s="19"/>
      <c r="G13" s="19"/>
      <c r="H13" s="19"/>
      <c r="I13" s="19">
        <v>12</v>
      </c>
      <c r="J13" s="37" t="s">
        <v>68</v>
      </c>
      <c r="K13" s="45" t="s">
        <v>33</v>
      </c>
      <c r="L13" s="46"/>
      <c r="M13" s="46"/>
      <c r="N13" s="48" t="s">
        <v>70</v>
      </c>
      <c r="O13" s="46"/>
      <c r="P13" s="47"/>
      <c r="Q13" s="19">
        <v>12</v>
      </c>
      <c r="R13" s="37" t="s">
        <v>68</v>
      </c>
      <c r="S13" s="105" t="s">
        <v>33</v>
      </c>
      <c r="T13" s="106"/>
      <c r="U13" s="106"/>
      <c r="V13" s="106"/>
      <c r="W13" s="106"/>
      <c r="X13" s="107"/>
      <c r="Y13" s="54"/>
      <c r="Z13" s="19">
        <v>12</v>
      </c>
      <c r="AA13" s="19" t="s">
        <v>69</v>
      </c>
      <c r="AB13" s="19"/>
      <c r="AC13" s="19"/>
      <c r="AD13" s="19"/>
      <c r="AE13" s="19"/>
      <c r="AF13" s="42" t="s">
        <v>70</v>
      </c>
      <c r="AG13" s="19"/>
      <c r="AH13" s="19"/>
      <c r="AI13" s="19"/>
      <c r="AJ13" s="19"/>
      <c r="AK13" s="19">
        <v>12</v>
      </c>
      <c r="AL13" s="19" t="s">
        <v>79</v>
      </c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>
        <v>12</v>
      </c>
      <c r="AX13" s="19" t="s">
        <v>73</v>
      </c>
      <c r="AY13" s="19"/>
      <c r="AZ13" s="19"/>
      <c r="BA13" s="19"/>
      <c r="BB13" s="43" t="s">
        <v>75</v>
      </c>
      <c r="BC13" s="19"/>
      <c r="BD13" s="19"/>
      <c r="BE13" s="19"/>
      <c r="BF13" s="19"/>
      <c r="BG13" s="19"/>
      <c r="BH13" s="19"/>
      <c r="BI13" s="19"/>
      <c r="BJ13" s="19">
        <v>12</v>
      </c>
      <c r="BK13" s="19" t="s">
        <v>69</v>
      </c>
      <c r="BL13" s="19"/>
      <c r="BM13" s="19"/>
      <c r="BN13" s="19"/>
      <c r="BO13" s="43" t="s">
        <v>75</v>
      </c>
      <c r="BP13" s="19"/>
      <c r="BQ13" s="19"/>
      <c r="BR13" s="19"/>
      <c r="BS13" s="19"/>
      <c r="BT13" s="19"/>
      <c r="BU13" s="19"/>
      <c r="BV13" s="19"/>
      <c r="BW13" s="19"/>
      <c r="BX13" s="19"/>
      <c r="BY13" s="19">
        <v>12</v>
      </c>
      <c r="BZ13" s="37" t="s">
        <v>72</v>
      </c>
      <c r="CA13" s="96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8"/>
    </row>
    <row r="14" spans="1:91" x14ac:dyDescent="0.25">
      <c r="A14" s="19">
        <v>13</v>
      </c>
      <c r="B14" s="19" t="s">
        <v>79</v>
      </c>
      <c r="C14" s="19"/>
      <c r="D14" s="19"/>
      <c r="E14" s="19"/>
      <c r="F14" s="42" t="s">
        <v>70</v>
      </c>
      <c r="G14" s="19"/>
      <c r="H14" s="19"/>
      <c r="I14" s="19">
        <v>13</v>
      </c>
      <c r="J14" s="19" t="s">
        <v>73</v>
      </c>
      <c r="K14" s="19"/>
      <c r="L14" s="19"/>
      <c r="M14" s="19"/>
      <c r="N14" s="42" t="s">
        <v>70</v>
      </c>
      <c r="O14" s="19"/>
      <c r="P14" s="19"/>
      <c r="Q14" s="19">
        <v>13</v>
      </c>
      <c r="R14" s="19" t="s">
        <v>73</v>
      </c>
      <c r="S14" s="19"/>
      <c r="T14" s="19"/>
      <c r="U14" s="42" t="s">
        <v>70</v>
      </c>
      <c r="V14" s="19"/>
      <c r="W14" s="19"/>
      <c r="X14" s="19"/>
      <c r="Y14" s="19"/>
      <c r="Z14" s="19">
        <v>13</v>
      </c>
      <c r="AA14" s="19" t="s">
        <v>76</v>
      </c>
      <c r="AB14" s="19"/>
      <c r="AC14" s="19"/>
      <c r="AD14" s="19"/>
      <c r="AE14" s="19"/>
      <c r="AF14" s="19"/>
      <c r="AG14" s="19"/>
      <c r="AH14" s="19"/>
      <c r="AI14" s="19"/>
      <c r="AJ14" s="19"/>
      <c r="AK14" s="19">
        <v>13</v>
      </c>
      <c r="AL14" s="37" t="s">
        <v>72</v>
      </c>
      <c r="AM14" s="105" t="s">
        <v>33</v>
      </c>
      <c r="AN14" s="106"/>
      <c r="AO14" s="106"/>
      <c r="AP14" s="106"/>
      <c r="AQ14" s="106"/>
      <c r="AR14" s="107"/>
      <c r="AS14" s="54"/>
      <c r="AT14" s="54"/>
      <c r="AU14" s="54"/>
      <c r="AV14" s="54"/>
      <c r="AW14" s="19">
        <v>13</v>
      </c>
      <c r="AX14" s="19" t="s">
        <v>77</v>
      </c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>
        <v>13</v>
      </c>
      <c r="BK14" s="19" t="s">
        <v>76</v>
      </c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>
        <v>13</v>
      </c>
      <c r="BZ14" s="37" t="s">
        <v>68</v>
      </c>
      <c r="CA14" s="99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1"/>
    </row>
    <row r="15" spans="1:91" x14ac:dyDescent="0.25">
      <c r="A15" s="19">
        <v>14</v>
      </c>
      <c r="B15" s="37" t="s">
        <v>72</v>
      </c>
      <c r="C15" s="105" t="s">
        <v>33</v>
      </c>
      <c r="D15" s="106"/>
      <c r="E15" s="106"/>
      <c r="F15" s="106"/>
      <c r="G15" s="106"/>
      <c r="H15" s="107"/>
      <c r="I15" s="19">
        <v>14</v>
      </c>
      <c r="J15" s="19" t="s">
        <v>77</v>
      </c>
      <c r="K15" s="19"/>
      <c r="L15" s="19"/>
      <c r="M15" s="19"/>
      <c r="N15" s="42" t="s">
        <v>70</v>
      </c>
      <c r="O15" s="19"/>
      <c r="P15" s="19"/>
      <c r="Q15" s="19">
        <v>14</v>
      </c>
      <c r="R15" s="19" t="s">
        <v>77</v>
      </c>
      <c r="S15" s="19"/>
      <c r="T15" s="19"/>
      <c r="U15" s="42" t="s">
        <v>70</v>
      </c>
      <c r="V15" s="19"/>
      <c r="W15" s="19"/>
      <c r="X15" s="19"/>
      <c r="Y15" s="19"/>
      <c r="Z15" s="19">
        <v>14</v>
      </c>
      <c r="AA15" s="19" t="s">
        <v>79</v>
      </c>
      <c r="AB15" s="108" t="s">
        <v>74</v>
      </c>
      <c r="AC15" s="109"/>
      <c r="AD15" s="109"/>
      <c r="AE15" s="109"/>
      <c r="AF15" s="109"/>
      <c r="AG15" s="110"/>
      <c r="AH15" s="55"/>
      <c r="AI15" s="55"/>
      <c r="AJ15" s="55"/>
      <c r="AK15" s="19">
        <v>14</v>
      </c>
      <c r="AL15" s="37" t="s">
        <v>68</v>
      </c>
      <c r="AM15" s="105" t="s">
        <v>33</v>
      </c>
      <c r="AN15" s="106"/>
      <c r="AO15" s="106"/>
      <c r="AP15" s="106"/>
      <c r="AQ15" s="106"/>
      <c r="AR15" s="107"/>
      <c r="AS15" s="54"/>
      <c r="AT15" s="54"/>
      <c r="AU15" s="54"/>
      <c r="AV15" s="54"/>
      <c r="AW15" s="19">
        <v>14</v>
      </c>
      <c r="AX15" s="19" t="s">
        <v>69</v>
      </c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>
        <v>14</v>
      </c>
      <c r="BK15" s="19" t="s">
        <v>79</v>
      </c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>
        <v>14</v>
      </c>
      <c r="BZ15" s="19" t="s">
        <v>73</v>
      </c>
      <c r="CA15" s="19"/>
      <c r="CB15" s="43" t="s">
        <v>70</v>
      </c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</row>
    <row r="16" spans="1:91" x14ac:dyDescent="0.25">
      <c r="A16" s="19">
        <v>15</v>
      </c>
      <c r="B16" s="37" t="s">
        <v>68</v>
      </c>
      <c r="C16" s="105" t="s">
        <v>33</v>
      </c>
      <c r="D16" s="106"/>
      <c r="E16" s="106"/>
      <c r="F16" s="106"/>
      <c r="G16" s="106"/>
      <c r="H16" s="107"/>
      <c r="I16" s="19">
        <v>15</v>
      </c>
      <c r="J16" s="19" t="s">
        <v>69</v>
      </c>
      <c r="K16" s="19"/>
      <c r="L16" s="19"/>
      <c r="M16" s="19"/>
      <c r="N16" s="19"/>
      <c r="O16" s="19"/>
      <c r="P16" s="19"/>
      <c r="Q16" s="19">
        <v>15</v>
      </c>
      <c r="R16" s="19" t="s">
        <v>69</v>
      </c>
      <c r="S16" s="19"/>
      <c r="T16" s="19"/>
      <c r="U16" s="19"/>
      <c r="V16" s="19"/>
      <c r="W16" s="19"/>
      <c r="X16" s="19"/>
      <c r="Y16" s="19"/>
      <c r="Z16" s="19">
        <v>15</v>
      </c>
      <c r="AA16" s="37" t="s">
        <v>72</v>
      </c>
      <c r="AB16" s="105" t="s">
        <v>33</v>
      </c>
      <c r="AC16" s="106"/>
      <c r="AD16" s="106"/>
      <c r="AE16" s="106"/>
      <c r="AF16" s="106"/>
      <c r="AG16" s="107"/>
      <c r="AH16" s="54"/>
      <c r="AI16" s="54"/>
      <c r="AJ16" s="54"/>
      <c r="AK16" s="19">
        <v>15</v>
      </c>
      <c r="AL16" s="19" t="s">
        <v>73</v>
      </c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>
        <v>15</v>
      </c>
      <c r="AX16" s="19" t="s">
        <v>76</v>
      </c>
      <c r="AY16" s="19"/>
      <c r="AZ16" s="19"/>
      <c r="BA16" s="19"/>
      <c r="BB16" s="19"/>
      <c r="BC16" s="19"/>
      <c r="BD16" s="19"/>
      <c r="BE16" s="19"/>
      <c r="BF16" s="19"/>
      <c r="BG16" s="43" t="s">
        <v>75</v>
      </c>
      <c r="BH16" s="19"/>
      <c r="BI16" s="19"/>
      <c r="BJ16" s="19">
        <v>15</v>
      </c>
      <c r="BK16" s="37" t="s">
        <v>72</v>
      </c>
      <c r="BL16" s="96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8"/>
      <c r="BY16" s="19">
        <v>15</v>
      </c>
      <c r="BZ16" s="19" t="s">
        <v>77</v>
      </c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</row>
    <row r="17" spans="1:91" x14ac:dyDescent="0.25">
      <c r="A17" s="19">
        <v>16</v>
      </c>
      <c r="B17" s="19" t="s">
        <v>73</v>
      </c>
      <c r="C17" s="108" t="s">
        <v>74</v>
      </c>
      <c r="D17" s="109"/>
      <c r="E17" s="109"/>
      <c r="F17" s="109"/>
      <c r="G17" s="109"/>
      <c r="H17" s="110"/>
      <c r="I17" s="19">
        <v>16</v>
      </c>
      <c r="J17" s="19" t="s">
        <v>76</v>
      </c>
      <c r="K17" s="19"/>
      <c r="L17" s="19"/>
      <c r="M17" s="19"/>
      <c r="N17" s="19"/>
      <c r="O17" s="19"/>
      <c r="P17" s="19"/>
      <c r="Q17" s="19">
        <v>16</v>
      </c>
      <c r="R17" s="19" t="s">
        <v>76</v>
      </c>
      <c r="S17" s="19"/>
      <c r="T17" s="19"/>
      <c r="U17" s="19"/>
      <c r="V17" s="19"/>
      <c r="W17" s="19"/>
      <c r="X17" s="19"/>
      <c r="Y17" s="19"/>
      <c r="Z17" s="19">
        <v>16</v>
      </c>
      <c r="AA17" s="37" t="s">
        <v>68</v>
      </c>
      <c r="AB17" s="105" t="s">
        <v>33</v>
      </c>
      <c r="AC17" s="106"/>
      <c r="AD17" s="106"/>
      <c r="AE17" s="106"/>
      <c r="AF17" s="106"/>
      <c r="AG17" s="107"/>
      <c r="AH17" s="54"/>
      <c r="AI17" s="54"/>
      <c r="AJ17" s="54"/>
      <c r="AK17" s="19">
        <v>16</v>
      </c>
      <c r="AL17" s="19" t="s">
        <v>77</v>
      </c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>
        <v>16</v>
      </c>
      <c r="AX17" s="19" t="s">
        <v>79</v>
      </c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>
        <v>16</v>
      </c>
      <c r="BK17" s="37" t="s">
        <v>68</v>
      </c>
      <c r="BL17" s="99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1"/>
      <c r="BY17" s="19">
        <v>16</v>
      </c>
      <c r="BZ17" s="19" t="s">
        <v>69</v>
      </c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</row>
    <row r="18" spans="1:91" x14ac:dyDescent="0.25">
      <c r="A18" s="19">
        <v>17</v>
      </c>
      <c r="B18" s="19" t="s">
        <v>77</v>
      </c>
      <c r="C18" s="19"/>
      <c r="D18" s="19"/>
      <c r="E18" s="19"/>
      <c r="F18" s="19"/>
      <c r="G18" s="19"/>
      <c r="H18" s="19"/>
      <c r="I18" s="19">
        <v>17</v>
      </c>
      <c r="J18" s="19" t="s">
        <v>79</v>
      </c>
      <c r="K18" s="19"/>
      <c r="L18" s="19"/>
      <c r="M18" s="19"/>
      <c r="N18" s="42" t="s">
        <v>75</v>
      </c>
      <c r="O18" s="19"/>
      <c r="P18" s="19"/>
      <c r="Q18" s="19">
        <v>17</v>
      </c>
      <c r="R18" s="19" t="s">
        <v>79</v>
      </c>
      <c r="S18" s="19"/>
      <c r="T18" s="19"/>
      <c r="U18" s="19"/>
      <c r="V18" s="19"/>
      <c r="W18" s="19"/>
      <c r="X18" s="19"/>
      <c r="Y18" s="19"/>
      <c r="Z18" s="19">
        <v>17</v>
      </c>
      <c r="AA18" s="19" t="s">
        <v>73</v>
      </c>
      <c r="AB18" s="19"/>
      <c r="AC18" s="42" t="s">
        <v>70</v>
      </c>
      <c r="AD18" s="42" t="s">
        <v>75</v>
      </c>
      <c r="AE18" s="19"/>
      <c r="AF18" s="19"/>
      <c r="AG18" s="19"/>
      <c r="AH18" s="19"/>
      <c r="AI18" s="19"/>
      <c r="AJ18" s="19"/>
      <c r="AK18" s="19">
        <v>17</v>
      </c>
      <c r="AL18" s="19" t="s">
        <v>69</v>
      </c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>
        <v>17</v>
      </c>
      <c r="AX18" s="37" t="s">
        <v>72</v>
      </c>
      <c r="AY18" s="96"/>
      <c r="AZ18" s="97"/>
      <c r="BA18" s="97"/>
      <c r="BB18" s="97"/>
      <c r="BC18" s="97"/>
      <c r="BD18" s="97"/>
      <c r="BE18" s="97"/>
      <c r="BF18" s="97"/>
      <c r="BG18" s="97"/>
      <c r="BH18" s="97"/>
      <c r="BI18" s="98"/>
      <c r="BJ18" s="19">
        <v>17</v>
      </c>
      <c r="BK18" s="19" t="s">
        <v>73</v>
      </c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>
        <v>17</v>
      </c>
      <c r="BZ18" s="19" t="s">
        <v>76</v>
      </c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</row>
    <row r="19" spans="1:91" x14ac:dyDescent="0.25">
      <c r="A19" s="19">
        <v>18</v>
      </c>
      <c r="B19" s="19" t="s">
        <v>69</v>
      </c>
      <c r="C19" s="19"/>
      <c r="D19" s="19"/>
      <c r="E19" s="19"/>
      <c r="F19" s="19"/>
      <c r="G19" s="19"/>
      <c r="H19" s="19"/>
      <c r="I19" s="19">
        <v>18</v>
      </c>
      <c r="J19" s="37" t="s">
        <v>72</v>
      </c>
      <c r="K19" s="105" t="s">
        <v>33</v>
      </c>
      <c r="L19" s="106"/>
      <c r="M19" s="106"/>
      <c r="N19" s="106"/>
      <c r="O19" s="106"/>
      <c r="P19" s="107"/>
      <c r="Q19" s="19">
        <v>18</v>
      </c>
      <c r="R19" s="37" t="s">
        <v>72</v>
      </c>
      <c r="S19" s="105" t="s">
        <v>33</v>
      </c>
      <c r="T19" s="106"/>
      <c r="U19" s="106"/>
      <c r="V19" s="106"/>
      <c r="W19" s="106"/>
      <c r="X19" s="107"/>
      <c r="Y19" s="54"/>
      <c r="Z19" s="19">
        <v>18</v>
      </c>
      <c r="AA19" s="19" t="s">
        <v>77</v>
      </c>
      <c r="AB19" s="19"/>
      <c r="AC19" s="19"/>
      <c r="AD19" s="19"/>
      <c r="AE19" s="19"/>
      <c r="AF19" s="19"/>
      <c r="AG19" s="19"/>
      <c r="AH19" s="19"/>
      <c r="AI19" s="19"/>
      <c r="AJ19" s="19"/>
      <c r="AK19" s="19">
        <v>18</v>
      </c>
      <c r="AL19" s="19" t="s">
        <v>76</v>
      </c>
      <c r="AM19" s="19"/>
      <c r="AN19" s="19"/>
      <c r="AO19" s="19"/>
      <c r="AP19" s="19"/>
      <c r="AQ19" s="42" t="s">
        <v>70</v>
      </c>
      <c r="AR19" s="19"/>
      <c r="AS19" s="19"/>
      <c r="AT19" s="19"/>
      <c r="AU19" s="19"/>
      <c r="AV19" s="19"/>
      <c r="AW19" s="19">
        <v>18</v>
      </c>
      <c r="AX19" s="37" t="s">
        <v>68</v>
      </c>
      <c r="AY19" s="99"/>
      <c r="AZ19" s="100"/>
      <c r="BA19" s="100"/>
      <c r="BB19" s="100"/>
      <c r="BC19" s="100"/>
      <c r="BD19" s="100"/>
      <c r="BE19" s="100"/>
      <c r="BF19" s="100"/>
      <c r="BG19" s="100"/>
      <c r="BH19" s="100"/>
      <c r="BI19" s="101"/>
      <c r="BJ19" s="19">
        <v>18</v>
      </c>
      <c r="BK19" s="19" t="s">
        <v>77</v>
      </c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>
        <v>18</v>
      </c>
      <c r="BZ19" s="19" t="s">
        <v>79</v>
      </c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</row>
    <row r="20" spans="1:91" x14ac:dyDescent="0.25">
      <c r="A20" s="19">
        <v>19</v>
      </c>
      <c r="B20" s="19" t="s">
        <v>76</v>
      </c>
      <c r="C20" s="19"/>
      <c r="D20" s="19"/>
      <c r="E20" s="19"/>
      <c r="F20" s="19"/>
      <c r="G20" s="19"/>
      <c r="H20" s="19"/>
      <c r="I20" s="19">
        <v>19</v>
      </c>
      <c r="J20" s="37" t="s">
        <v>68</v>
      </c>
      <c r="K20" s="105" t="s">
        <v>33</v>
      </c>
      <c r="L20" s="106"/>
      <c r="M20" s="106"/>
      <c r="N20" s="106"/>
      <c r="O20" s="106"/>
      <c r="P20" s="107"/>
      <c r="Q20" s="19">
        <v>19</v>
      </c>
      <c r="R20" s="37" t="s">
        <v>68</v>
      </c>
      <c r="S20" s="105" t="s">
        <v>33</v>
      </c>
      <c r="T20" s="106"/>
      <c r="U20" s="106"/>
      <c r="V20" s="106"/>
      <c r="W20" s="106"/>
      <c r="X20" s="107"/>
      <c r="Y20" s="54"/>
      <c r="Z20" s="19">
        <v>19</v>
      </c>
      <c r="AA20" s="19" t="s">
        <v>69</v>
      </c>
      <c r="AB20" s="19"/>
      <c r="AC20" s="19"/>
      <c r="AD20" s="19"/>
      <c r="AE20" s="19"/>
      <c r="AF20" s="19"/>
      <c r="AG20" s="19"/>
      <c r="AH20" s="19"/>
      <c r="AI20" s="19"/>
      <c r="AJ20" s="19"/>
      <c r="AK20" s="19">
        <v>19</v>
      </c>
      <c r="AL20" s="19" t="s">
        <v>79</v>
      </c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>
        <v>19</v>
      </c>
      <c r="AX20" s="19" t="s">
        <v>73</v>
      </c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>
        <v>19</v>
      </c>
      <c r="BK20" s="19" t="s">
        <v>69</v>
      </c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>
        <v>19</v>
      </c>
      <c r="BZ20" s="37" t="s">
        <v>72</v>
      </c>
      <c r="CA20" s="96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8"/>
    </row>
    <row r="21" spans="1:91" x14ac:dyDescent="0.25">
      <c r="A21" s="19">
        <v>20</v>
      </c>
      <c r="B21" s="19" t="s">
        <v>79</v>
      </c>
      <c r="C21" s="19"/>
      <c r="D21" s="19"/>
      <c r="E21" s="19"/>
      <c r="F21" s="19"/>
      <c r="G21" s="19"/>
      <c r="H21" s="19"/>
      <c r="I21" s="19">
        <v>20</v>
      </c>
      <c r="J21" s="19" t="s">
        <v>73</v>
      </c>
      <c r="K21" s="19"/>
      <c r="L21" s="19"/>
      <c r="M21" s="19"/>
      <c r="N21" s="19"/>
      <c r="O21" s="19"/>
      <c r="P21" s="19"/>
      <c r="Q21" s="19">
        <v>20</v>
      </c>
      <c r="R21" s="19" t="s">
        <v>73</v>
      </c>
      <c r="S21" s="19"/>
      <c r="T21" s="19"/>
      <c r="U21" s="19"/>
      <c r="V21" s="19"/>
      <c r="W21" s="19"/>
      <c r="X21" s="19"/>
      <c r="Y21" s="19"/>
      <c r="Z21" s="19">
        <v>20</v>
      </c>
      <c r="AA21" s="19" t="s">
        <v>76</v>
      </c>
      <c r="AB21" s="19"/>
      <c r="AC21" s="19"/>
      <c r="AD21" s="19"/>
      <c r="AE21" s="19"/>
      <c r="AF21" s="19"/>
      <c r="AG21" s="19"/>
      <c r="AH21" s="19"/>
      <c r="AI21" s="19"/>
      <c r="AJ21" s="19"/>
      <c r="AK21" s="19">
        <v>20</v>
      </c>
      <c r="AL21" s="37" t="s">
        <v>72</v>
      </c>
      <c r="AM21" s="105" t="s">
        <v>33</v>
      </c>
      <c r="AN21" s="106"/>
      <c r="AO21" s="106"/>
      <c r="AP21" s="106"/>
      <c r="AQ21" s="106"/>
      <c r="AR21" s="107"/>
      <c r="AS21" s="54"/>
      <c r="AT21" s="54"/>
      <c r="AU21" s="54"/>
      <c r="AV21" s="54"/>
      <c r="AW21" s="19">
        <v>20</v>
      </c>
      <c r="AX21" s="19" t="s">
        <v>77</v>
      </c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>
        <v>20</v>
      </c>
      <c r="BK21" s="19" t="s">
        <v>76</v>
      </c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>
        <v>20</v>
      </c>
      <c r="BZ21" s="37" t="s">
        <v>68</v>
      </c>
      <c r="CA21" s="99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1"/>
    </row>
    <row r="22" spans="1:91" x14ac:dyDescent="0.25">
      <c r="A22" s="19">
        <v>21</v>
      </c>
      <c r="B22" s="37" t="s">
        <v>72</v>
      </c>
      <c r="C22" s="105" t="s">
        <v>33</v>
      </c>
      <c r="D22" s="106"/>
      <c r="E22" s="106"/>
      <c r="F22" s="106"/>
      <c r="G22" s="106"/>
      <c r="H22" s="107"/>
      <c r="I22" s="19">
        <v>21</v>
      </c>
      <c r="J22" s="19" t="s">
        <v>77</v>
      </c>
      <c r="K22" s="19"/>
      <c r="L22" s="19"/>
      <c r="M22" s="19"/>
      <c r="N22" s="19"/>
      <c r="O22" s="19"/>
      <c r="P22" s="19"/>
      <c r="Q22" s="19">
        <v>21</v>
      </c>
      <c r="R22" s="19" t="s">
        <v>77</v>
      </c>
      <c r="S22" s="19"/>
      <c r="T22" s="19"/>
      <c r="U22" s="19"/>
      <c r="V22" s="19"/>
      <c r="W22" s="19"/>
      <c r="X22" s="19"/>
      <c r="Y22" s="19"/>
      <c r="Z22" s="19">
        <v>21</v>
      </c>
      <c r="AA22" s="19" t="s">
        <v>79</v>
      </c>
      <c r="AB22" s="19"/>
      <c r="AC22" s="42" t="s">
        <v>75</v>
      </c>
      <c r="AD22" s="19"/>
      <c r="AE22" s="19"/>
      <c r="AF22" s="19"/>
      <c r="AG22" s="19"/>
      <c r="AH22" s="19"/>
      <c r="AI22" s="19"/>
      <c r="AJ22" s="19"/>
      <c r="AK22" s="19">
        <v>21</v>
      </c>
      <c r="AL22" s="37" t="s">
        <v>68</v>
      </c>
      <c r="AM22" s="105" t="s">
        <v>33</v>
      </c>
      <c r="AN22" s="106"/>
      <c r="AO22" s="106"/>
      <c r="AP22" s="106"/>
      <c r="AQ22" s="106"/>
      <c r="AR22" s="107"/>
      <c r="AS22" s="54"/>
      <c r="AT22" s="54"/>
      <c r="AU22" s="54"/>
      <c r="AV22" s="54"/>
      <c r="AW22" s="19">
        <v>21</v>
      </c>
      <c r="AX22" s="19" t="s">
        <v>69</v>
      </c>
      <c r="AY22" s="19"/>
      <c r="AZ22" s="19"/>
      <c r="BA22" s="43" t="s">
        <v>70</v>
      </c>
      <c r="BB22" s="19"/>
      <c r="BC22" s="19"/>
      <c r="BD22" s="19"/>
      <c r="BE22" s="19"/>
      <c r="BF22" s="19"/>
      <c r="BG22" s="19"/>
      <c r="BH22" s="19"/>
      <c r="BI22" s="19"/>
      <c r="BJ22" s="19">
        <v>21</v>
      </c>
      <c r="BK22" s="19" t="s">
        <v>79</v>
      </c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>
        <v>21</v>
      </c>
      <c r="BZ22" s="19" t="s">
        <v>73</v>
      </c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</row>
    <row r="23" spans="1:91" x14ac:dyDescent="0.25">
      <c r="A23" s="19">
        <v>22</v>
      </c>
      <c r="B23" s="37" t="s">
        <v>68</v>
      </c>
      <c r="C23" s="105" t="s">
        <v>33</v>
      </c>
      <c r="D23" s="106"/>
      <c r="E23" s="106"/>
      <c r="F23" s="106"/>
      <c r="G23" s="106"/>
      <c r="H23" s="107"/>
      <c r="I23" s="19">
        <v>22</v>
      </c>
      <c r="J23" s="19" t="s">
        <v>69</v>
      </c>
      <c r="K23" s="19"/>
      <c r="L23" s="19"/>
      <c r="M23" s="19"/>
      <c r="N23" s="19"/>
      <c r="O23" s="19"/>
      <c r="P23" s="19"/>
      <c r="Q23" s="19">
        <v>22</v>
      </c>
      <c r="R23" s="19" t="s">
        <v>69</v>
      </c>
      <c r="S23" s="19"/>
      <c r="T23" s="19"/>
      <c r="U23" s="19"/>
      <c r="V23" s="19"/>
      <c r="W23" s="19"/>
      <c r="X23" s="19"/>
      <c r="Y23" s="19"/>
      <c r="Z23" s="19">
        <v>22</v>
      </c>
      <c r="AA23" s="37" t="s">
        <v>72</v>
      </c>
      <c r="AB23" s="105" t="s">
        <v>33</v>
      </c>
      <c r="AC23" s="106"/>
      <c r="AD23" s="106"/>
      <c r="AE23" s="106"/>
      <c r="AF23" s="106"/>
      <c r="AG23" s="107"/>
      <c r="AH23" s="54"/>
      <c r="AI23" s="54"/>
      <c r="AJ23" s="54"/>
      <c r="AK23" s="19">
        <v>22</v>
      </c>
      <c r="AL23" s="19" t="s">
        <v>73</v>
      </c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>
        <v>22</v>
      </c>
      <c r="AX23" s="19" t="s">
        <v>76</v>
      </c>
      <c r="AY23" s="19"/>
      <c r="AZ23" s="19"/>
      <c r="BA23" s="43" t="s">
        <v>70</v>
      </c>
      <c r="BB23" s="19"/>
      <c r="BC23" s="19"/>
      <c r="BD23" s="19"/>
      <c r="BE23" s="19"/>
      <c r="BF23" s="19"/>
      <c r="BG23" s="19"/>
      <c r="BH23" s="19"/>
      <c r="BI23" s="19"/>
      <c r="BJ23" s="19">
        <v>22</v>
      </c>
      <c r="BK23" s="37" t="s">
        <v>72</v>
      </c>
      <c r="BL23" s="96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8"/>
      <c r="BY23" s="19">
        <v>22</v>
      </c>
      <c r="BZ23" s="19" t="s">
        <v>77</v>
      </c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</row>
    <row r="24" spans="1:91" x14ac:dyDescent="0.25">
      <c r="A24" s="19">
        <v>23</v>
      </c>
      <c r="B24" s="19" t="s">
        <v>73</v>
      </c>
      <c r="C24" s="19"/>
      <c r="D24" s="19"/>
      <c r="E24" s="19"/>
      <c r="F24" s="52" t="s">
        <v>71</v>
      </c>
      <c r="G24" s="53"/>
      <c r="H24" s="19"/>
      <c r="I24" s="19">
        <v>23</v>
      </c>
      <c r="J24" s="19" t="s">
        <v>76</v>
      </c>
      <c r="K24" s="19"/>
      <c r="L24" s="19"/>
      <c r="M24" s="19"/>
      <c r="N24" s="19"/>
      <c r="O24" s="19"/>
      <c r="P24" s="19"/>
      <c r="Q24" s="19">
        <v>23</v>
      </c>
      <c r="R24" s="19" t="s">
        <v>76</v>
      </c>
      <c r="S24" s="19"/>
      <c r="T24" s="19"/>
      <c r="U24" s="19"/>
      <c r="V24" s="19"/>
      <c r="W24" s="19"/>
      <c r="X24" s="19"/>
      <c r="Y24" s="19"/>
      <c r="Z24" s="19">
        <v>23</v>
      </c>
      <c r="AA24" s="37" t="s">
        <v>68</v>
      </c>
      <c r="AB24" s="105" t="s">
        <v>33</v>
      </c>
      <c r="AC24" s="106"/>
      <c r="AD24" s="106"/>
      <c r="AE24" s="106"/>
      <c r="AF24" s="106"/>
      <c r="AG24" s="107"/>
      <c r="AH24" s="54"/>
      <c r="AI24" s="54"/>
      <c r="AJ24" s="54"/>
      <c r="AK24" s="19">
        <v>23</v>
      </c>
      <c r="AL24" s="19" t="s">
        <v>77</v>
      </c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>
        <v>23</v>
      </c>
      <c r="AX24" s="19" t="s">
        <v>79</v>
      </c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>
        <v>23</v>
      </c>
      <c r="BK24" s="37" t="s">
        <v>68</v>
      </c>
      <c r="BL24" s="99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1"/>
      <c r="BY24" s="19">
        <v>23</v>
      </c>
      <c r="BZ24" s="19" t="s">
        <v>69</v>
      </c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</row>
    <row r="25" spans="1:91" x14ac:dyDescent="0.25">
      <c r="A25" s="19">
        <v>24</v>
      </c>
      <c r="B25" s="19" t="s">
        <v>77</v>
      </c>
      <c r="C25" s="19"/>
      <c r="D25" s="19"/>
      <c r="E25" s="19"/>
      <c r="F25" s="52" t="s">
        <v>71</v>
      </c>
      <c r="G25" s="53"/>
      <c r="H25" s="19"/>
      <c r="I25" s="19">
        <v>24</v>
      </c>
      <c r="J25" s="19" t="s">
        <v>79</v>
      </c>
      <c r="K25" s="19"/>
      <c r="L25" s="19"/>
      <c r="M25" s="42" t="s">
        <v>75</v>
      </c>
      <c r="N25" s="19"/>
      <c r="O25" s="19"/>
      <c r="P25" s="19"/>
      <c r="Q25" s="19">
        <v>24</v>
      </c>
      <c r="R25" s="19" t="s">
        <v>79</v>
      </c>
      <c r="S25" s="42" t="s">
        <v>71</v>
      </c>
      <c r="T25" s="19"/>
      <c r="U25" s="19"/>
      <c r="V25" s="19"/>
      <c r="W25" s="19"/>
      <c r="X25" s="19"/>
      <c r="Y25" s="19"/>
      <c r="Z25" s="19">
        <v>24</v>
      </c>
      <c r="AA25" s="19" t="s">
        <v>73</v>
      </c>
      <c r="AB25" s="19"/>
      <c r="AC25" s="19"/>
      <c r="AD25" s="19"/>
      <c r="AE25" s="19"/>
      <c r="AF25" s="19"/>
      <c r="AG25" s="19"/>
      <c r="AH25" s="19"/>
      <c r="AI25" s="19"/>
      <c r="AJ25" s="19"/>
      <c r="AK25" s="19">
        <v>24</v>
      </c>
      <c r="AL25" s="19" t="s">
        <v>69</v>
      </c>
      <c r="AM25" s="19"/>
      <c r="AN25" s="19"/>
      <c r="AO25" s="19"/>
      <c r="AP25" s="42" t="s">
        <v>75</v>
      </c>
      <c r="AQ25" s="19"/>
      <c r="AR25" s="19"/>
      <c r="AS25" s="19"/>
      <c r="AT25" s="19"/>
      <c r="AU25" s="19"/>
      <c r="AV25" s="19"/>
      <c r="AW25" s="19">
        <v>24</v>
      </c>
      <c r="AX25" s="37" t="s">
        <v>72</v>
      </c>
      <c r="AY25" s="96"/>
      <c r="AZ25" s="97"/>
      <c r="BA25" s="97"/>
      <c r="BB25" s="97"/>
      <c r="BC25" s="97"/>
      <c r="BD25" s="97"/>
      <c r="BE25" s="97"/>
      <c r="BF25" s="97"/>
      <c r="BG25" s="97"/>
      <c r="BH25" s="97"/>
      <c r="BI25" s="98"/>
      <c r="BJ25" s="19">
        <v>24</v>
      </c>
      <c r="BK25" s="19" t="s">
        <v>73</v>
      </c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>
        <v>24</v>
      </c>
      <c r="BZ25" s="19" t="s">
        <v>76</v>
      </c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</row>
    <row r="26" spans="1:91" x14ac:dyDescent="0.25">
      <c r="A26" s="19">
        <v>25</v>
      </c>
      <c r="B26" s="19" t="s">
        <v>69</v>
      </c>
      <c r="C26" s="19"/>
      <c r="D26" s="19"/>
      <c r="E26" s="19"/>
      <c r="F26" s="52" t="s">
        <v>71</v>
      </c>
      <c r="G26" s="53"/>
      <c r="H26" s="19"/>
      <c r="I26" s="19">
        <v>25</v>
      </c>
      <c r="J26" s="37" t="s">
        <v>72</v>
      </c>
      <c r="K26" s="105" t="s">
        <v>33</v>
      </c>
      <c r="L26" s="106"/>
      <c r="M26" s="106"/>
      <c r="N26" s="106"/>
      <c r="O26" s="106"/>
      <c r="P26" s="107"/>
      <c r="Q26" s="19">
        <v>25</v>
      </c>
      <c r="R26" s="37" t="s">
        <v>72</v>
      </c>
      <c r="S26" s="105" t="s">
        <v>33</v>
      </c>
      <c r="T26" s="106"/>
      <c r="U26" s="106"/>
      <c r="V26" s="106"/>
      <c r="W26" s="106"/>
      <c r="X26" s="107"/>
      <c r="Y26" s="54"/>
      <c r="Z26" s="19">
        <v>25</v>
      </c>
      <c r="AA26" s="19" t="s">
        <v>77</v>
      </c>
      <c r="AB26" s="19"/>
      <c r="AC26" s="19"/>
      <c r="AD26" s="19"/>
      <c r="AE26" s="19"/>
      <c r="AF26" s="19"/>
      <c r="AG26" s="19"/>
      <c r="AH26" s="19"/>
      <c r="AI26" s="19"/>
      <c r="AJ26" s="19"/>
      <c r="AK26" s="19">
        <v>25</v>
      </c>
      <c r="AL26" s="19" t="s">
        <v>76</v>
      </c>
      <c r="AM26" s="19"/>
      <c r="AN26" s="19"/>
      <c r="AO26" s="19"/>
      <c r="AP26" s="42" t="s">
        <v>75</v>
      </c>
      <c r="AQ26" s="19"/>
      <c r="AR26" s="42" t="s">
        <v>70</v>
      </c>
      <c r="AS26" s="42"/>
      <c r="AT26" s="42"/>
      <c r="AU26" s="42"/>
      <c r="AV26" s="42"/>
      <c r="AW26" s="19">
        <v>25</v>
      </c>
      <c r="AX26" s="37" t="s">
        <v>68</v>
      </c>
      <c r="AY26" s="99"/>
      <c r="AZ26" s="100"/>
      <c r="BA26" s="100"/>
      <c r="BB26" s="100"/>
      <c r="BC26" s="100"/>
      <c r="BD26" s="100"/>
      <c r="BE26" s="100"/>
      <c r="BF26" s="100"/>
      <c r="BG26" s="100"/>
      <c r="BH26" s="100"/>
      <c r="BI26" s="101"/>
      <c r="BJ26" s="19">
        <v>25</v>
      </c>
      <c r="BK26" s="19" t="s">
        <v>77</v>
      </c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>
        <v>25</v>
      </c>
      <c r="BZ26" s="19" t="s">
        <v>79</v>
      </c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</row>
    <row r="27" spans="1:91" x14ac:dyDescent="0.25">
      <c r="A27" s="19">
        <v>26</v>
      </c>
      <c r="B27" s="19" t="s">
        <v>76</v>
      </c>
      <c r="C27" s="49" t="s">
        <v>74</v>
      </c>
      <c r="D27" s="50"/>
      <c r="E27" s="50"/>
      <c r="F27" s="48" t="s">
        <v>71</v>
      </c>
      <c r="G27" s="50"/>
      <c r="H27" s="51"/>
      <c r="I27" s="19">
        <v>26</v>
      </c>
      <c r="J27" s="37" t="s">
        <v>68</v>
      </c>
      <c r="K27" s="105" t="s">
        <v>33</v>
      </c>
      <c r="L27" s="106"/>
      <c r="M27" s="106"/>
      <c r="N27" s="106"/>
      <c r="O27" s="106"/>
      <c r="P27" s="107"/>
      <c r="Q27" s="19">
        <v>26</v>
      </c>
      <c r="R27" s="37" t="s">
        <v>68</v>
      </c>
      <c r="S27" s="105" t="s">
        <v>33</v>
      </c>
      <c r="T27" s="106"/>
      <c r="U27" s="106"/>
      <c r="V27" s="106"/>
      <c r="W27" s="106"/>
      <c r="X27" s="107"/>
      <c r="Y27" s="54"/>
      <c r="Z27" s="19">
        <v>26</v>
      </c>
      <c r="AA27" s="19" t="s">
        <v>69</v>
      </c>
      <c r="AB27" s="19"/>
      <c r="AC27" s="19"/>
      <c r="AD27" s="19"/>
      <c r="AE27" s="19"/>
      <c r="AF27" s="19"/>
      <c r="AG27" s="19"/>
      <c r="AH27" s="19"/>
      <c r="AI27" s="19"/>
      <c r="AJ27" s="19"/>
      <c r="AK27" s="19">
        <v>26</v>
      </c>
      <c r="AL27" s="19" t="s">
        <v>79</v>
      </c>
      <c r="AM27" s="19"/>
      <c r="AN27" s="19"/>
      <c r="AO27" s="19"/>
      <c r="AP27" s="19"/>
      <c r="AQ27" s="19"/>
      <c r="AR27" s="19" t="s">
        <v>81</v>
      </c>
      <c r="AS27" s="19"/>
      <c r="AT27" s="19"/>
      <c r="AU27" s="19"/>
      <c r="AV27" s="19"/>
      <c r="AW27" s="19">
        <v>26</v>
      </c>
      <c r="AX27" s="19" t="s">
        <v>73</v>
      </c>
      <c r="AY27" s="19"/>
      <c r="AZ27" s="19"/>
      <c r="BA27" s="19"/>
      <c r="BB27" s="19"/>
      <c r="BC27" s="19"/>
      <c r="BD27" s="19"/>
      <c r="BE27" s="43" t="s">
        <v>70</v>
      </c>
      <c r="BF27" s="19"/>
      <c r="BG27" s="19"/>
      <c r="BH27" s="19"/>
      <c r="BI27" s="19"/>
      <c r="BJ27" s="19">
        <v>26</v>
      </c>
      <c r="BK27" s="19" t="s">
        <v>69</v>
      </c>
      <c r="BL27" s="19"/>
      <c r="BM27" s="19"/>
      <c r="BN27" s="43" t="s">
        <v>71</v>
      </c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>
        <v>26</v>
      </c>
      <c r="BZ27" s="19" t="s">
        <v>72</v>
      </c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</row>
    <row r="28" spans="1:91" x14ac:dyDescent="0.25">
      <c r="A28" s="19">
        <v>27</v>
      </c>
      <c r="B28" s="19" t="s">
        <v>79</v>
      </c>
      <c r="C28" s="19"/>
      <c r="D28" s="19"/>
      <c r="E28" s="19"/>
      <c r="F28" s="52" t="s">
        <v>71</v>
      </c>
      <c r="G28" s="19"/>
      <c r="H28" s="19"/>
      <c r="I28" s="19">
        <v>27</v>
      </c>
      <c r="J28" s="19" t="s">
        <v>73</v>
      </c>
      <c r="K28" s="19"/>
      <c r="L28" s="19"/>
      <c r="M28" s="19"/>
      <c r="N28" s="19"/>
      <c r="O28" s="19"/>
      <c r="P28" s="19"/>
      <c r="Q28" s="19">
        <v>27</v>
      </c>
      <c r="R28" s="19" t="s">
        <v>73</v>
      </c>
      <c r="S28" s="19"/>
      <c r="T28" s="19"/>
      <c r="U28" s="19"/>
      <c r="V28" s="19"/>
      <c r="W28" s="19"/>
      <c r="X28" s="19"/>
      <c r="Y28" s="19"/>
      <c r="Z28" s="19">
        <v>27</v>
      </c>
      <c r="AA28" s="19" t="s">
        <v>76</v>
      </c>
      <c r="AB28" s="19"/>
      <c r="AC28" s="19"/>
      <c r="AD28" s="19"/>
      <c r="AE28" s="19"/>
      <c r="AF28" s="19"/>
      <c r="AG28" s="19"/>
      <c r="AH28" s="19"/>
      <c r="AI28" s="19"/>
      <c r="AJ28" s="19"/>
      <c r="AK28" s="19">
        <v>27</v>
      </c>
      <c r="AL28" s="37" t="s">
        <v>72</v>
      </c>
      <c r="AM28" s="105" t="s">
        <v>33</v>
      </c>
      <c r="AN28" s="106"/>
      <c r="AO28" s="106"/>
      <c r="AP28" s="106"/>
      <c r="AQ28" s="106"/>
      <c r="AR28" s="107"/>
      <c r="AS28" s="54"/>
      <c r="AT28" s="54"/>
      <c r="AU28" s="54"/>
      <c r="AV28" s="54"/>
      <c r="AW28" s="19">
        <v>27</v>
      </c>
      <c r="AX28" s="19" t="s">
        <v>77</v>
      </c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>
        <v>27</v>
      </c>
      <c r="BK28" s="19" t="s">
        <v>76</v>
      </c>
      <c r="BL28" s="19"/>
      <c r="BM28" s="19"/>
      <c r="BN28" s="43" t="s">
        <v>71</v>
      </c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>
        <v>27</v>
      </c>
      <c r="BZ28" s="19" t="s">
        <v>68</v>
      </c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</row>
    <row r="29" spans="1:91" x14ac:dyDescent="0.25">
      <c r="A29" s="19">
        <v>28</v>
      </c>
      <c r="B29" s="37" t="s">
        <v>72</v>
      </c>
      <c r="C29" s="45" t="s">
        <v>33</v>
      </c>
      <c r="D29" s="46"/>
      <c r="E29" s="46"/>
      <c r="F29" s="48" t="s">
        <v>71</v>
      </c>
      <c r="G29" s="46"/>
      <c r="H29" s="47"/>
      <c r="I29" s="19">
        <v>28</v>
      </c>
      <c r="J29" s="19" t="s">
        <v>77</v>
      </c>
      <c r="K29" s="19"/>
      <c r="L29" s="19"/>
      <c r="M29" s="19"/>
      <c r="N29" s="19"/>
      <c r="O29" s="19"/>
      <c r="P29" s="19"/>
      <c r="Q29" s="19">
        <v>28</v>
      </c>
      <c r="R29" s="19" t="s">
        <v>77</v>
      </c>
      <c r="S29" s="19"/>
      <c r="T29" s="19"/>
      <c r="U29" s="19"/>
      <c r="V29" s="19"/>
      <c r="W29" s="19"/>
      <c r="X29" s="19"/>
      <c r="Y29" s="19"/>
      <c r="Z29" s="19">
        <v>28</v>
      </c>
      <c r="AA29" s="19" t="s">
        <v>79</v>
      </c>
      <c r="AB29" s="19"/>
      <c r="AC29" s="19"/>
      <c r="AD29" s="19"/>
      <c r="AE29" s="19"/>
      <c r="AF29" s="19"/>
      <c r="AG29" s="19"/>
      <c r="AH29" s="19"/>
      <c r="AI29" s="19"/>
      <c r="AJ29" s="19"/>
      <c r="AK29" s="19">
        <v>28</v>
      </c>
      <c r="AL29" s="37" t="s">
        <v>68</v>
      </c>
      <c r="AM29" s="105" t="s">
        <v>33</v>
      </c>
      <c r="AN29" s="106"/>
      <c r="AO29" s="106"/>
      <c r="AP29" s="106"/>
      <c r="AQ29" s="106"/>
      <c r="AR29" s="107"/>
      <c r="AS29" s="54"/>
      <c r="AT29" s="54"/>
      <c r="AU29" s="54"/>
      <c r="AV29" s="54"/>
      <c r="AW29" s="19">
        <v>28</v>
      </c>
      <c r="AX29" s="19" t="s">
        <v>69</v>
      </c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>
        <v>28</v>
      </c>
      <c r="BK29" s="19" t="s">
        <v>79</v>
      </c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>
        <v>28</v>
      </c>
      <c r="BZ29" s="19" t="s">
        <v>73</v>
      </c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</row>
    <row r="30" spans="1:91" x14ac:dyDescent="0.25">
      <c r="A30" s="19">
        <v>29</v>
      </c>
      <c r="B30" s="37" t="s">
        <v>68</v>
      </c>
      <c r="C30" s="45" t="s">
        <v>33</v>
      </c>
      <c r="D30" s="46"/>
      <c r="E30" s="46"/>
      <c r="F30" s="48" t="s">
        <v>71</v>
      </c>
      <c r="G30" s="46"/>
      <c r="H30" s="47"/>
      <c r="I30" s="19"/>
      <c r="J30" s="19"/>
      <c r="K30" s="19"/>
      <c r="L30" s="19"/>
      <c r="M30" s="19"/>
      <c r="N30" s="19"/>
      <c r="O30" s="19"/>
      <c r="P30" s="19"/>
      <c r="Q30" s="19">
        <v>29</v>
      </c>
      <c r="R30" s="19" t="s">
        <v>69</v>
      </c>
      <c r="S30" s="19"/>
      <c r="T30" s="19"/>
      <c r="U30" s="19"/>
      <c r="V30" s="19"/>
      <c r="W30" s="19"/>
      <c r="X30" s="19"/>
      <c r="Y30" s="19"/>
      <c r="Z30" s="19">
        <v>29</v>
      </c>
      <c r="AA30" s="37" t="s">
        <v>72</v>
      </c>
      <c r="AB30" s="105" t="s">
        <v>33</v>
      </c>
      <c r="AC30" s="106"/>
      <c r="AD30" s="106"/>
      <c r="AE30" s="106"/>
      <c r="AF30" s="106"/>
      <c r="AG30" s="107"/>
      <c r="AH30" s="54"/>
      <c r="AI30" s="54"/>
      <c r="AJ30" s="54"/>
      <c r="AK30" s="19">
        <v>29</v>
      </c>
      <c r="AL30" s="19" t="s">
        <v>73</v>
      </c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>
        <v>29</v>
      </c>
      <c r="AX30" s="19" t="s">
        <v>76</v>
      </c>
      <c r="AY30" s="19"/>
      <c r="AZ30" s="43" t="s">
        <v>70</v>
      </c>
      <c r="BA30" s="19"/>
      <c r="BB30" s="19"/>
      <c r="BC30" s="19"/>
      <c r="BD30" s="19"/>
      <c r="BE30" s="19"/>
      <c r="BF30" s="19"/>
      <c r="BG30" s="19"/>
      <c r="BH30" s="19"/>
      <c r="BI30" s="19"/>
      <c r="BJ30" s="19">
        <v>29</v>
      </c>
      <c r="BK30" s="19" t="s">
        <v>72</v>
      </c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>
        <v>29</v>
      </c>
      <c r="BZ30" s="19" t="s">
        <v>77</v>
      </c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</row>
    <row r="31" spans="1:91" x14ac:dyDescent="0.25">
      <c r="A31" s="19">
        <v>30</v>
      </c>
      <c r="B31" s="19" t="s">
        <v>73</v>
      </c>
      <c r="C31" s="19"/>
      <c r="D31" s="19"/>
      <c r="E31" s="19"/>
      <c r="F31" s="52" t="s">
        <v>71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>
        <v>30</v>
      </c>
      <c r="R31" s="19" t="s">
        <v>76</v>
      </c>
      <c r="S31" s="19"/>
      <c r="T31" s="19"/>
      <c r="U31" s="19"/>
      <c r="V31" s="19"/>
      <c r="W31" s="19"/>
      <c r="X31" s="19"/>
      <c r="Y31" s="19"/>
      <c r="Z31" s="19">
        <v>30</v>
      </c>
      <c r="AA31" s="37" t="s">
        <v>68</v>
      </c>
      <c r="AB31" s="105" t="s">
        <v>33</v>
      </c>
      <c r="AC31" s="106"/>
      <c r="AD31" s="106"/>
      <c r="AE31" s="106"/>
      <c r="AF31" s="106"/>
      <c r="AG31" s="107"/>
      <c r="AH31" s="54"/>
      <c r="AI31" s="54"/>
      <c r="AJ31" s="54"/>
      <c r="AK31" s="19">
        <v>30</v>
      </c>
      <c r="AL31" s="19" t="s">
        <v>77</v>
      </c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>
        <v>30</v>
      </c>
      <c r="AX31" s="19" t="s">
        <v>79</v>
      </c>
      <c r="AY31" s="19"/>
      <c r="AZ31" s="43" t="s">
        <v>70</v>
      </c>
      <c r="BA31" s="19"/>
      <c r="BB31" s="19"/>
      <c r="BC31" s="19"/>
      <c r="BD31" s="19"/>
      <c r="BE31" s="19"/>
      <c r="BF31" s="19"/>
      <c r="BG31" s="19"/>
      <c r="BH31" s="19"/>
      <c r="BI31" s="19"/>
      <c r="BJ31" s="19">
        <v>30</v>
      </c>
      <c r="BK31" s="19" t="s">
        <v>68</v>
      </c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>
        <v>30</v>
      </c>
      <c r="BZ31" s="19" t="s">
        <v>69</v>
      </c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</row>
    <row r="32" spans="1:91" x14ac:dyDescent="0.25">
      <c r="A32" s="19">
        <v>31</v>
      </c>
      <c r="B32" s="19" t="s">
        <v>77</v>
      </c>
      <c r="C32" s="19"/>
      <c r="D32" s="19"/>
      <c r="E32" s="19"/>
      <c r="F32" s="52" t="s">
        <v>71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>
        <v>31</v>
      </c>
      <c r="R32" s="19" t="s">
        <v>79</v>
      </c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>
        <v>31</v>
      </c>
      <c r="AL32" s="19" t="s">
        <v>69</v>
      </c>
      <c r="AM32" s="43" t="s">
        <v>75</v>
      </c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>
        <v>31</v>
      </c>
      <c r="BK32" s="19" t="s">
        <v>73</v>
      </c>
      <c r="BL32" s="19"/>
      <c r="BM32" s="19"/>
      <c r="BN32" s="19"/>
      <c r="BO32" s="43" t="s">
        <v>70</v>
      </c>
      <c r="BP32" s="19"/>
      <c r="BQ32" s="19"/>
      <c r="BR32" s="19"/>
      <c r="BS32" s="19"/>
      <c r="BT32" s="19"/>
      <c r="BU32" s="19"/>
      <c r="BV32" s="19"/>
      <c r="BW32" s="19"/>
      <c r="BX32" s="19"/>
      <c r="BY32" s="19">
        <v>31</v>
      </c>
      <c r="BZ32" s="19" t="s">
        <v>76</v>
      </c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</row>
  </sheetData>
  <mergeCells count="53">
    <mergeCell ref="K27:P27"/>
    <mergeCell ref="K20:P20"/>
    <mergeCell ref="AB30:AG30"/>
    <mergeCell ref="AB31:AG31"/>
    <mergeCell ref="C17:H17"/>
    <mergeCell ref="AB17:AG17"/>
    <mergeCell ref="AB23:AG23"/>
    <mergeCell ref="AB24:AG24"/>
    <mergeCell ref="S20:X20"/>
    <mergeCell ref="S26:X26"/>
    <mergeCell ref="S27:X27"/>
    <mergeCell ref="S19:X19"/>
    <mergeCell ref="C16:H16"/>
    <mergeCell ref="C22:H22"/>
    <mergeCell ref="C23:H23"/>
    <mergeCell ref="K19:P19"/>
    <mergeCell ref="K26:P26"/>
    <mergeCell ref="C2:H2"/>
    <mergeCell ref="C8:H8"/>
    <mergeCell ref="C9:H9"/>
    <mergeCell ref="C15:H15"/>
    <mergeCell ref="AB8:AG8"/>
    <mergeCell ref="AB15:AG15"/>
    <mergeCell ref="S13:X13"/>
    <mergeCell ref="AB2:AG2"/>
    <mergeCell ref="AB3:AG3"/>
    <mergeCell ref="AB9:AG9"/>
    <mergeCell ref="AB10:AG10"/>
    <mergeCell ref="AB16:AG16"/>
    <mergeCell ref="AM2:AR2"/>
    <mergeCell ref="AM8:AR8"/>
    <mergeCell ref="S5:X5"/>
    <mergeCell ref="S6:X6"/>
    <mergeCell ref="S12:X12"/>
    <mergeCell ref="AM7:AR7"/>
    <mergeCell ref="AM14:AR14"/>
    <mergeCell ref="AM21:AR21"/>
    <mergeCell ref="AM22:AR22"/>
    <mergeCell ref="AM28:AR28"/>
    <mergeCell ref="AM29:AR29"/>
    <mergeCell ref="AM15:AR15"/>
    <mergeCell ref="AY25:BI26"/>
    <mergeCell ref="BL2:BX3"/>
    <mergeCell ref="BL9:BX10"/>
    <mergeCell ref="BL16:BX17"/>
    <mergeCell ref="BL23:BX24"/>
    <mergeCell ref="CA6:CM7"/>
    <mergeCell ref="CA13:CM14"/>
    <mergeCell ref="CA20:CM21"/>
    <mergeCell ref="CA3:CM3"/>
    <mergeCell ref="AY4:BI5"/>
    <mergeCell ref="AY11:BI12"/>
    <mergeCell ref="AY18:BI19"/>
  </mergeCells>
  <phoneticPr fontId="4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zoomScale="85" zoomScaleNormal="85" workbookViewId="0">
      <selection activeCell="C24" sqref="C24:C25"/>
    </sheetView>
  </sheetViews>
  <sheetFormatPr defaultRowHeight="15" x14ac:dyDescent="0.25"/>
  <cols>
    <col min="1" max="1" width="1" customWidth="1"/>
    <col min="3" max="3" width="20.7109375" customWidth="1"/>
    <col min="4" max="4" width="12.85546875" customWidth="1"/>
    <col min="5" max="5" width="18.140625" customWidth="1"/>
    <col min="6" max="6" width="37.7109375" customWidth="1"/>
    <col min="7" max="7" width="20.28515625" customWidth="1"/>
  </cols>
  <sheetData>
    <row r="1" spans="2:7" ht="4.5" customHeight="1" thickBot="1" x14ac:dyDescent="0.3"/>
    <row r="2" spans="2:7" x14ac:dyDescent="0.25">
      <c r="B2" s="58" t="s">
        <v>125</v>
      </c>
      <c r="C2" s="59" t="s">
        <v>126</v>
      </c>
      <c r="D2" s="60" t="s">
        <v>127</v>
      </c>
      <c r="E2" s="60" t="s">
        <v>128</v>
      </c>
      <c r="F2" s="61" t="s">
        <v>129</v>
      </c>
      <c r="G2" s="62" t="s">
        <v>170</v>
      </c>
    </row>
    <row r="3" spans="2:7" x14ac:dyDescent="0.25">
      <c r="B3" s="63">
        <v>101</v>
      </c>
      <c r="C3" s="64" t="s">
        <v>130</v>
      </c>
      <c r="D3" s="65">
        <v>44470</v>
      </c>
      <c r="E3" s="1">
        <v>8838118256</v>
      </c>
      <c r="F3" s="66" t="s">
        <v>131</v>
      </c>
      <c r="G3" s="67">
        <v>1</v>
      </c>
    </row>
    <row r="4" spans="2:7" x14ac:dyDescent="0.25">
      <c r="B4" s="63">
        <v>102</v>
      </c>
      <c r="C4" s="64" t="s">
        <v>132</v>
      </c>
      <c r="D4" s="65">
        <v>44470</v>
      </c>
      <c r="E4" s="1">
        <v>9620438725</v>
      </c>
      <c r="F4" s="66" t="s">
        <v>133</v>
      </c>
      <c r="G4" s="67">
        <v>4</v>
      </c>
    </row>
    <row r="5" spans="2:7" x14ac:dyDescent="0.25">
      <c r="B5" s="63">
        <v>103</v>
      </c>
      <c r="C5" s="64" t="s">
        <v>134</v>
      </c>
      <c r="D5" s="65">
        <v>44470</v>
      </c>
      <c r="E5" s="1">
        <v>9994159576</v>
      </c>
      <c r="F5" s="66" t="s">
        <v>135</v>
      </c>
      <c r="G5" s="67">
        <v>1</v>
      </c>
    </row>
    <row r="6" spans="2:7" x14ac:dyDescent="0.25">
      <c r="B6" s="63">
        <v>104</v>
      </c>
      <c r="C6" s="64" t="s">
        <v>136</v>
      </c>
      <c r="D6" s="65">
        <v>44531</v>
      </c>
      <c r="E6" s="1">
        <v>9789840306</v>
      </c>
      <c r="F6" s="66" t="s">
        <v>137</v>
      </c>
      <c r="G6" s="67">
        <v>5</v>
      </c>
    </row>
    <row r="7" spans="2:7" ht="15.75" customHeight="1" x14ac:dyDescent="0.25">
      <c r="B7" s="63">
        <v>105</v>
      </c>
      <c r="C7" s="64" t="s">
        <v>138</v>
      </c>
      <c r="D7" s="65">
        <v>44866</v>
      </c>
      <c r="E7" s="1">
        <v>9791785368</v>
      </c>
      <c r="F7" s="66" t="s">
        <v>139</v>
      </c>
      <c r="G7" s="67">
        <v>2</v>
      </c>
    </row>
    <row r="8" spans="2:7" ht="15.75" customHeight="1" x14ac:dyDescent="0.25">
      <c r="B8" s="63">
        <v>106</v>
      </c>
      <c r="C8" s="64" t="s">
        <v>140</v>
      </c>
      <c r="D8" s="65">
        <v>44943</v>
      </c>
      <c r="E8" s="1">
        <v>8925335530</v>
      </c>
      <c r="F8" s="66" t="s">
        <v>141</v>
      </c>
      <c r="G8" s="67">
        <v>2</v>
      </c>
    </row>
    <row r="9" spans="2:7" x14ac:dyDescent="0.25">
      <c r="B9" s="63">
        <v>107</v>
      </c>
      <c r="C9" s="64" t="s">
        <v>86</v>
      </c>
      <c r="D9" s="65">
        <v>44998</v>
      </c>
      <c r="E9" s="1">
        <v>8939702370</v>
      </c>
      <c r="F9" s="66" t="s">
        <v>142</v>
      </c>
      <c r="G9" s="67">
        <v>0</v>
      </c>
    </row>
    <row r="10" spans="2:7" x14ac:dyDescent="0.25">
      <c r="B10" s="63">
        <v>108</v>
      </c>
      <c r="C10" s="64" t="s">
        <v>143</v>
      </c>
      <c r="D10" s="65">
        <v>45019</v>
      </c>
      <c r="E10" s="1">
        <v>9677199086</v>
      </c>
      <c r="F10" s="66" t="s">
        <v>144</v>
      </c>
      <c r="G10" s="67">
        <v>0</v>
      </c>
    </row>
    <row r="11" spans="2:7" ht="33" customHeight="1" x14ac:dyDescent="0.25">
      <c r="B11" s="63">
        <v>109</v>
      </c>
      <c r="C11" s="64" t="s">
        <v>88</v>
      </c>
      <c r="D11" s="65">
        <v>45019</v>
      </c>
      <c r="E11" s="1">
        <v>9790833572</v>
      </c>
      <c r="F11" s="66" t="s">
        <v>145</v>
      </c>
      <c r="G11" s="68" t="s">
        <v>146</v>
      </c>
    </row>
    <row r="12" spans="2:7" x14ac:dyDescent="0.25">
      <c r="B12" s="63">
        <v>110</v>
      </c>
      <c r="C12" s="64" t="s">
        <v>147</v>
      </c>
      <c r="D12" s="65">
        <v>45049</v>
      </c>
      <c r="E12" s="1">
        <v>9841752176</v>
      </c>
      <c r="F12" s="66" t="s">
        <v>148</v>
      </c>
      <c r="G12" s="67">
        <v>0</v>
      </c>
    </row>
    <row r="13" spans="2:7" x14ac:dyDescent="0.25">
      <c r="B13" s="63">
        <v>111</v>
      </c>
      <c r="C13" s="64" t="s">
        <v>149</v>
      </c>
      <c r="D13" s="65">
        <v>45089</v>
      </c>
      <c r="E13" s="1">
        <v>9629160761</v>
      </c>
      <c r="F13" s="66" t="s">
        <v>150</v>
      </c>
      <c r="G13" s="67">
        <v>3</v>
      </c>
    </row>
    <row r="14" spans="2:7" x14ac:dyDescent="0.25">
      <c r="B14" s="63">
        <v>112</v>
      </c>
      <c r="C14" s="64" t="s">
        <v>151</v>
      </c>
      <c r="D14" s="65">
        <v>45112</v>
      </c>
      <c r="E14" s="1">
        <v>8925335529</v>
      </c>
      <c r="F14" s="66" t="s">
        <v>152</v>
      </c>
      <c r="G14" s="67">
        <v>0</v>
      </c>
    </row>
    <row r="15" spans="2:7" x14ac:dyDescent="0.25">
      <c r="B15" s="63">
        <v>113</v>
      </c>
      <c r="C15" s="64" t="s">
        <v>153</v>
      </c>
      <c r="D15" s="65">
        <v>45124</v>
      </c>
      <c r="E15" s="1">
        <v>9092293593</v>
      </c>
      <c r="F15" s="66" t="s">
        <v>154</v>
      </c>
      <c r="G15" s="67">
        <v>2</v>
      </c>
    </row>
    <row r="16" spans="2:7" x14ac:dyDescent="0.25">
      <c r="B16" s="63">
        <v>114</v>
      </c>
      <c r="C16" s="64" t="s">
        <v>155</v>
      </c>
      <c r="D16" s="65">
        <v>45253</v>
      </c>
      <c r="E16" s="1">
        <v>7093888535</v>
      </c>
      <c r="F16" s="66" t="s">
        <v>150</v>
      </c>
      <c r="G16" s="67">
        <v>3.5</v>
      </c>
    </row>
    <row r="17" spans="2:7" x14ac:dyDescent="0.25">
      <c r="B17" s="63">
        <v>115</v>
      </c>
      <c r="C17" s="64" t="s">
        <v>156</v>
      </c>
      <c r="D17" s="65">
        <v>45257</v>
      </c>
      <c r="E17" s="1">
        <v>8248193737</v>
      </c>
      <c r="F17" s="66" t="s">
        <v>157</v>
      </c>
      <c r="G17" s="67">
        <v>0</v>
      </c>
    </row>
    <row r="18" spans="2:7" x14ac:dyDescent="0.25">
      <c r="B18" s="63">
        <v>116</v>
      </c>
      <c r="C18" s="64" t="s">
        <v>158</v>
      </c>
      <c r="D18" s="65">
        <v>45264</v>
      </c>
      <c r="E18" s="1">
        <v>9150983899</v>
      </c>
      <c r="F18" s="66" t="s">
        <v>150</v>
      </c>
      <c r="G18" s="67">
        <v>0</v>
      </c>
    </row>
    <row r="19" spans="2:7" x14ac:dyDescent="0.25">
      <c r="B19" s="63">
        <v>117</v>
      </c>
      <c r="C19" s="64" t="s">
        <v>159</v>
      </c>
      <c r="D19" s="65">
        <v>45268</v>
      </c>
      <c r="E19" s="1">
        <v>9629247219</v>
      </c>
      <c r="F19" s="66" t="s">
        <v>160</v>
      </c>
      <c r="G19" s="67">
        <v>0</v>
      </c>
    </row>
    <row r="20" spans="2:7" x14ac:dyDescent="0.25">
      <c r="B20" s="63">
        <v>118</v>
      </c>
      <c r="C20" s="64" t="s">
        <v>161</v>
      </c>
      <c r="D20" s="65">
        <v>45283</v>
      </c>
      <c r="E20" s="1">
        <v>6374682019</v>
      </c>
      <c r="F20" s="66" t="s">
        <v>162</v>
      </c>
      <c r="G20" s="67">
        <v>1</v>
      </c>
    </row>
    <row r="21" spans="2:7" x14ac:dyDescent="0.25">
      <c r="B21" s="63">
        <v>119</v>
      </c>
      <c r="C21" s="64" t="s">
        <v>163</v>
      </c>
      <c r="D21" s="65">
        <v>45286</v>
      </c>
      <c r="E21" s="1">
        <v>6379855404</v>
      </c>
      <c r="F21" s="66" t="s">
        <v>157</v>
      </c>
      <c r="G21" s="67">
        <v>0</v>
      </c>
    </row>
    <row r="22" spans="2:7" x14ac:dyDescent="0.25">
      <c r="B22" s="63">
        <v>120</v>
      </c>
      <c r="C22" s="64" t="s">
        <v>164</v>
      </c>
      <c r="D22" s="65">
        <v>45293</v>
      </c>
      <c r="E22" s="1">
        <v>9791089133</v>
      </c>
      <c r="F22" s="66" t="s">
        <v>165</v>
      </c>
      <c r="G22" s="67">
        <v>0</v>
      </c>
    </row>
    <row r="23" spans="2:7" x14ac:dyDescent="0.25">
      <c r="B23" s="63">
        <v>121</v>
      </c>
      <c r="C23" s="64" t="s">
        <v>166</v>
      </c>
      <c r="D23" s="65">
        <v>45299</v>
      </c>
      <c r="E23" s="1">
        <v>8508344872</v>
      </c>
      <c r="F23" s="66" t="s">
        <v>167</v>
      </c>
      <c r="G23" s="67">
        <v>1</v>
      </c>
    </row>
    <row r="24" spans="2:7" x14ac:dyDescent="0.25">
      <c r="B24" s="63">
        <v>122</v>
      </c>
      <c r="C24" s="64" t="s">
        <v>168</v>
      </c>
      <c r="D24" s="65">
        <v>45300</v>
      </c>
      <c r="E24" s="1">
        <v>8122619658</v>
      </c>
      <c r="F24" s="66" t="s">
        <v>150</v>
      </c>
      <c r="G24" s="67">
        <v>0</v>
      </c>
    </row>
    <row r="25" spans="2:7" ht="15.75" thickBot="1" x14ac:dyDescent="0.3">
      <c r="B25" s="69">
        <v>123</v>
      </c>
      <c r="C25" s="70" t="s">
        <v>169</v>
      </c>
      <c r="D25" s="71">
        <v>45307</v>
      </c>
      <c r="E25" s="72">
        <v>9943652867</v>
      </c>
      <c r="F25" s="73" t="s">
        <v>167</v>
      </c>
      <c r="G25" s="7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ceb0669-6f7d-4acc-aa47-75e43ae3260e">
      <Terms xmlns="http://schemas.microsoft.com/office/infopath/2007/PartnerControls"/>
    </lcf76f155ced4ddcb4097134ff3c332f>
    <TaxCatchAll xmlns="a6fb7180-8eee-4bb2-82a9-7e74839875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6360EC5C5CB34C8FFA6CC093555659" ma:contentTypeVersion="18" ma:contentTypeDescription="Create a new document." ma:contentTypeScope="" ma:versionID="884e7d212d0155044983ab7e4c1f194a">
  <xsd:schema xmlns:xsd="http://www.w3.org/2001/XMLSchema" xmlns:xs="http://www.w3.org/2001/XMLSchema" xmlns:p="http://schemas.microsoft.com/office/2006/metadata/properties" xmlns:ns1="http://schemas.microsoft.com/sharepoint/v3" xmlns:ns2="8ceb0669-6f7d-4acc-aa47-75e43ae3260e" xmlns:ns3="a6fb7180-8eee-4bb2-82a9-7e74839875f2" targetNamespace="http://schemas.microsoft.com/office/2006/metadata/properties" ma:root="true" ma:fieldsID="0301d97446bdfac042ff54f7ed37b567" ns1:_="" ns2:_="" ns3:_="">
    <xsd:import namespace="http://schemas.microsoft.com/sharepoint/v3"/>
    <xsd:import namespace="8ceb0669-6f7d-4acc-aa47-75e43ae3260e"/>
    <xsd:import namespace="a6fb7180-8eee-4bb2-82a9-7e74839875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eb0669-6f7d-4acc-aa47-75e43ae326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df11b03-d60d-4cb5-9fc3-3639312db5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b7180-8eee-4bb2-82a9-7e74839875f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0dd64bf-30c2-4e94-bac5-c14a14fa5593}" ma:internalName="TaxCatchAll" ma:showField="CatchAllData" ma:web="a6fb7180-8eee-4bb2-82a9-7e74839875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B21CFF-C672-44E4-A021-5700B67C20C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ceb0669-6f7d-4acc-aa47-75e43ae3260e"/>
    <ds:schemaRef ds:uri="a6fb7180-8eee-4bb2-82a9-7e74839875f2"/>
  </ds:schemaRefs>
</ds:datastoreItem>
</file>

<file path=customXml/itemProps2.xml><?xml version="1.0" encoding="utf-8"?>
<ds:datastoreItem xmlns:ds="http://schemas.openxmlformats.org/officeDocument/2006/customXml" ds:itemID="{7043A774-07C2-4505-8045-83051E0C4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eb0669-6f7d-4acc-aa47-75e43ae3260e"/>
    <ds:schemaRef ds:uri="a6fb7180-8eee-4bb2-82a9-7e7483987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961FAE-7D9E-4E99-8A3C-31FF709EAB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Jan-23 to Dec-23</vt:lpstr>
      <vt:lpstr>2023 HOLIDAY LIST</vt:lpstr>
      <vt:lpstr>Leave Register </vt:lpstr>
      <vt:lpstr>Sheet1</vt:lpstr>
      <vt:lpstr>Leave Calander</vt:lpstr>
      <vt:lpstr>JAN MONTH ATTENDANCE-2024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Saravanan Ramamoorthy</dc:creator>
  <cp:keywords/>
  <dc:description/>
  <cp:lastModifiedBy>HP</cp:lastModifiedBy>
  <cp:revision/>
  <dcterms:created xsi:type="dcterms:W3CDTF">2020-11-02T04:56:46Z</dcterms:created>
  <dcterms:modified xsi:type="dcterms:W3CDTF">2024-02-26T12:49:00Z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0x010100FD6360EC5C5CB34C8FFA6CC093555659</vt:lpwstr>
  </property>
  <property fmtid="{D5CDD505-2E9C-101B-9397-08002B2CF9AE}" pid="3" name="MediaServiceImageTags">
    <vt:lpwstr/>
  </property>
</Properties>
</file>